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llydiaz/Library/Mobile Documents/com~apple~CloudDocs/DocumentosWDR/Estadisticas/"/>
    </mc:Choice>
  </mc:AlternateContent>
  <xr:revisionPtr revIDLastSave="0" documentId="13_ncr:9_{59205640-2C65-E349-976B-54220A2E14C0}" xr6:coauthVersionLast="47" xr6:coauthVersionMax="47" xr10:uidLastSave="{00000000-0000-0000-0000-000000000000}"/>
  <bookViews>
    <workbookView xWindow="0" yWindow="680" windowWidth="29400" windowHeight="18440" xr2:uid="{D3E82AA4-367D-234A-899E-13DD7D21103F}"/>
  </bookViews>
  <sheets>
    <sheet name="5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</calcChain>
</file>

<file path=xl/sharedStrings.xml><?xml version="1.0" encoding="utf-8"?>
<sst xmlns="http://schemas.openxmlformats.org/spreadsheetml/2006/main" count="62" uniqueCount="59">
  <si>
    <t>MINISTERIO DE HACIENDA</t>
  </si>
  <si>
    <t>INFORME EJECUCION TRIMESTRAL PERIODO 2025</t>
  </si>
  <si>
    <t xml:space="preserve">Dirección de </t>
  </si>
  <si>
    <r>
      <rPr>
        <sz val="8"/>
        <color indexed="8"/>
        <rFont val="Times New Roman"/>
        <family val="1"/>
      </rPr>
      <t>Versión: Ejecución Presupuestaria</t>
    </r>
  </si>
  <si>
    <t>Moneda Nacional - Miles de Pesos - Montos Devengados</t>
  </si>
  <si>
    <r>
      <rPr>
        <b/>
        <sz val="8"/>
        <color indexed="8"/>
        <rFont val="Times New Roman"/>
        <family val="1"/>
      </rPr>
      <t>5001 : FISCO</t>
    </r>
  </si>
  <si>
    <t>Subt.</t>
  </si>
  <si>
    <t>Clasificación Económica</t>
  </si>
  <si>
    <t>Presupuesto
Inicial</t>
  </si>
  <si>
    <t>Presupuesto
Vigente</t>
  </si>
  <si>
    <t>Ejecución Acumulada a Segundo Trimestre</t>
  </si>
  <si>
    <t/>
  </si>
  <si>
    <t>INGRESOS</t>
  </si>
  <si>
    <t>01</t>
  </si>
  <si>
    <t>IMPUESTOS</t>
  </si>
  <si>
    <t>05</t>
  </si>
  <si>
    <t>TRANSFERENCIAS CORRIENTES</t>
  </si>
  <si>
    <t>06</t>
  </si>
  <si>
    <t>RENTAS DE LA PROPIEDAD</t>
  </si>
  <si>
    <t>07</t>
  </si>
  <si>
    <t>INGRESOS DE OPERACIÓN</t>
  </si>
  <si>
    <t>08</t>
  </si>
  <si>
    <t>OTROS INGRESOS CORRIENTES</t>
  </si>
  <si>
    <t>10</t>
  </si>
  <si>
    <t>VENTA DE ACTIVOS NO FINANCIEROS</t>
  </si>
  <si>
    <t>11</t>
  </si>
  <si>
    <t>VENTA DE ACTIVOS FINANCIEROS</t>
  </si>
  <si>
    <t>12</t>
  </si>
  <si>
    <t>RECUPERACIÓN DE PRÉSTAMOS</t>
  </si>
  <si>
    <t>13</t>
  </si>
  <si>
    <t>TRANSFERENCIAS PARA GASTOS DE CAPITAL</t>
  </si>
  <si>
    <t>14</t>
  </si>
  <si>
    <t>ENDEUDAMIENTO</t>
  </si>
  <si>
    <t>15</t>
  </si>
  <si>
    <t>SALDO INICIAL DE CAJA</t>
  </si>
  <si>
    <t>GASTOS</t>
  </si>
  <si>
    <t>22</t>
  </si>
  <si>
    <t>BIENES Y SERVICIOS DE CONSUMO</t>
  </si>
  <si>
    <t>23</t>
  </si>
  <si>
    <t>PRESTACIONES DE SEGURIDAD SOCIAL</t>
  </si>
  <si>
    <t>24</t>
  </si>
  <si>
    <t>26</t>
  </si>
  <si>
    <t>OTROS GASTOS CORRIENTES</t>
  </si>
  <si>
    <t>27</t>
  </si>
  <si>
    <t>APORTE FISCAL LIBRE</t>
  </si>
  <si>
    <t>28</t>
  </si>
  <si>
    <t>APORTE FISCAL PARA SERVICIO DE LA DEUDA</t>
  </si>
  <si>
    <t>30</t>
  </si>
  <si>
    <t>ADQUISICIÓN DE ACTIVOS FINANCIEROS</t>
  </si>
  <si>
    <t>32</t>
  </si>
  <si>
    <t>PRÉSTAMOS</t>
  </si>
  <si>
    <t>33</t>
  </si>
  <si>
    <t>TRANSFERENCIAS DE CAPITAL</t>
  </si>
  <si>
    <t>34</t>
  </si>
  <si>
    <t>SERVICIO DE LA DEUDA</t>
  </si>
  <si>
    <t>35</t>
  </si>
  <si>
    <t>SALDO FINAL DE CAJA</t>
  </si>
  <si>
    <t>RESULTADO</t>
  </si>
  <si>
    <t>https://www.dipres.gob.cl/597/w3-multipropertyvalues-25910-36882.html#ejec_capitulo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</si>
</sst>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10">
    <font>
      <sz val="10"/>
      <name val="Arial"/>
    </font>
    <font>
      <sz val="10"/>
      <name val="Arial"/>
    </font>
    <font>
      <sz val="10"/>
      <color indexed="8"/>
      <name val="SansSerif"/>
    </font>
    <font>
      <sz val="7"/>
      <color indexed="8"/>
      <name val="Times New Roman"/>
      <family val="1"/>
    </font>
    <font>
      <b/>
      <u/>
      <sz val="13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4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7" fillId="2" borderId="6" xfId="0" applyFont="1" applyFill="1" applyBorder="1" applyAlignment="1" applyProtection="1">
      <alignment horizontal="center" vertical="top" wrapText="1"/>
    </xf>
    <xf numFmtId="0" fontId="8" fillId="2" borderId="7" xfId="0" applyFont="1" applyFill="1" applyBorder="1" applyAlignment="1" applyProtection="1">
      <alignment horizontal="left" vertical="top" wrapText="1"/>
    </xf>
    <xf numFmtId="3" fontId="8" fillId="2" borderId="7" xfId="0" applyNumberFormat="1" applyFont="1" applyFill="1" applyBorder="1" applyAlignment="1" applyProtection="1">
      <alignment horizontal="right" vertical="top" wrapText="1"/>
    </xf>
    <xf numFmtId="0" fontId="7" fillId="2" borderId="8" xfId="0" applyFont="1" applyFill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left" vertical="top" wrapText="1"/>
    </xf>
    <xf numFmtId="3" fontId="7" fillId="2" borderId="9" xfId="0" applyNumberFormat="1" applyFont="1" applyFill="1" applyBorder="1" applyAlignment="1" applyProtection="1">
      <alignment horizontal="righ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7" fillId="2" borderId="10" xfId="0" applyFont="1" applyFill="1" applyBorder="1" applyAlignment="1" applyProtection="1">
      <alignment horizontal="center" vertical="top" wrapText="1"/>
    </xf>
    <xf numFmtId="0" fontId="8" fillId="2" borderId="11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3" fontId="8" fillId="2" borderId="11" xfId="0" applyNumberFormat="1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center" vertical="center" wrapText="1"/>
    </xf>
    <xf numFmtId="172" fontId="0" fillId="0" borderId="0" xfId="1" applyNumberFormat="1" applyFont="1"/>
    <xf numFmtId="0" fontId="9" fillId="3" borderId="0" xfId="0" applyFont="1" applyFill="1" applyBorder="1" applyAlignment="1" applyProtection="1">
      <alignment horizontal="centerContinuous" vertical="top"/>
    </xf>
  </cellXfs>
  <cellStyles count="2">
    <cellStyle name="Normal" xfId="0" builtinId="0"/>
    <cellStyle name="Porcentaje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B612-768F-3E4D-A3ED-40A9E5ABEFB6}">
  <dimension ref="A1:H33"/>
  <sheetViews>
    <sheetView tabSelected="1" workbookViewId="0">
      <selection activeCell="L13" sqref="L13"/>
    </sheetView>
  </sheetViews>
  <sheetFormatPr baseColWidth="10" defaultRowHeight="13"/>
  <cols>
    <col min="1" max="1" width="3.33203125" customWidth="1"/>
    <col min="2" max="2" width="10" customWidth="1"/>
    <col min="3" max="3" width="49" customWidth="1"/>
    <col min="4" max="6" width="17.83203125" customWidth="1"/>
    <col min="7" max="7" width="3.33203125" customWidth="1"/>
    <col min="8" max="8" width="13.1640625" style="23" bestFit="1" customWidth="1"/>
    <col min="9" max="256" width="8.83203125" customWidth="1"/>
  </cols>
  <sheetData>
    <row r="1" spans="1:8" ht="30" customHeight="1">
      <c r="A1" s="24" t="s">
        <v>58</v>
      </c>
      <c r="B1" s="24"/>
      <c r="C1" s="24"/>
      <c r="D1" s="24"/>
      <c r="E1" s="24"/>
      <c r="F1" s="24"/>
      <c r="G1" s="24"/>
    </row>
    <row r="2" spans="1:8" ht="18" customHeight="1">
      <c r="A2" s="1"/>
      <c r="B2" s="2" t="s">
        <v>0</v>
      </c>
      <c r="C2" s="19" t="s">
        <v>1</v>
      </c>
      <c r="D2" s="19"/>
      <c r="E2" s="19"/>
      <c r="F2" s="19"/>
      <c r="G2" s="1"/>
    </row>
    <row r="3" spans="1:8" ht="12" customHeight="1">
      <c r="A3" s="1"/>
      <c r="B3" s="3" t="s">
        <v>2</v>
      </c>
      <c r="C3" s="20" t="s">
        <v>3</v>
      </c>
      <c r="D3" s="20"/>
      <c r="E3" s="20"/>
      <c r="F3" s="20"/>
      <c r="G3" s="1"/>
    </row>
    <row r="4" spans="1:8" ht="12" customHeight="1">
      <c r="A4" s="1"/>
      <c r="B4" s="1"/>
      <c r="C4" s="21" t="s">
        <v>4</v>
      </c>
      <c r="D4" s="21"/>
      <c r="E4" s="21"/>
      <c r="F4" s="21"/>
      <c r="G4" s="1"/>
    </row>
    <row r="5" spans="1:8" ht="12" customHeight="1">
      <c r="A5" s="1"/>
      <c r="B5" s="1"/>
      <c r="C5" s="21" t="s">
        <v>5</v>
      </c>
      <c r="D5" s="21"/>
      <c r="E5" s="21"/>
      <c r="F5" s="21"/>
      <c r="G5" s="1"/>
    </row>
    <row r="6" spans="1:8" ht="30" customHeight="1">
      <c r="A6" s="1"/>
      <c r="B6" s="4" t="s">
        <v>6</v>
      </c>
      <c r="C6" s="5" t="s">
        <v>7</v>
      </c>
      <c r="D6" s="5" t="s">
        <v>8</v>
      </c>
      <c r="E6" s="5" t="s">
        <v>9</v>
      </c>
      <c r="F6" s="22" t="s">
        <v>10</v>
      </c>
      <c r="G6" s="1"/>
    </row>
    <row r="7" spans="1:8" ht="4" customHeight="1">
      <c r="A7" s="1"/>
      <c r="B7" s="6"/>
      <c r="C7" s="7"/>
      <c r="D7" s="7"/>
      <c r="E7" s="7"/>
      <c r="F7" s="22"/>
      <c r="G7" s="1"/>
    </row>
    <row r="8" spans="1:8" ht="15" customHeight="1">
      <c r="A8" s="1"/>
      <c r="B8" s="8" t="s">
        <v>11</v>
      </c>
      <c r="C8" s="9" t="s">
        <v>12</v>
      </c>
      <c r="D8" s="10">
        <v>80938422913</v>
      </c>
      <c r="E8" s="10">
        <v>81184392984</v>
      </c>
      <c r="F8" s="10">
        <v>45777704889</v>
      </c>
      <c r="G8" s="1"/>
      <c r="H8" s="23">
        <f>F8/D8</f>
        <v>0.56558681577235637</v>
      </c>
    </row>
    <row r="9" spans="1:8" ht="15" customHeight="1">
      <c r="A9" s="1"/>
      <c r="B9" s="11" t="s">
        <v>13</v>
      </c>
      <c r="C9" s="12" t="s">
        <v>14</v>
      </c>
      <c r="D9" s="13">
        <v>65303706818</v>
      </c>
      <c r="E9" s="13">
        <v>65303706818</v>
      </c>
      <c r="F9" s="13">
        <v>30934688146</v>
      </c>
      <c r="G9" s="1"/>
      <c r="H9" s="23">
        <f t="shared" ref="H9:H32" si="0">F9/D9</f>
        <v>0.47370493427293947</v>
      </c>
    </row>
    <row r="10" spans="1:8" ht="15" customHeight="1">
      <c r="A10" s="1"/>
      <c r="B10" s="11" t="s">
        <v>15</v>
      </c>
      <c r="C10" s="12" t="s">
        <v>16</v>
      </c>
      <c r="D10" s="13">
        <v>914819871</v>
      </c>
      <c r="E10" s="13">
        <v>1039808352</v>
      </c>
      <c r="F10" s="13">
        <v>117220279</v>
      </c>
      <c r="G10" s="1"/>
      <c r="H10" s="23">
        <f t="shared" si="0"/>
        <v>0.12813481945015601</v>
      </c>
    </row>
    <row r="11" spans="1:8" ht="15" customHeight="1">
      <c r="A11" s="1"/>
      <c r="B11" s="11" t="s">
        <v>17</v>
      </c>
      <c r="C11" s="12" t="s">
        <v>18</v>
      </c>
      <c r="D11" s="13">
        <v>553441211</v>
      </c>
      <c r="E11" s="13">
        <v>553441211</v>
      </c>
      <c r="F11" s="13">
        <v>101052285</v>
      </c>
      <c r="G11" s="1"/>
      <c r="H11" s="23">
        <f t="shared" si="0"/>
        <v>0.18258901395761798</v>
      </c>
    </row>
    <row r="12" spans="1:8" ht="15" customHeight="1">
      <c r="A12" s="1"/>
      <c r="B12" s="11" t="s">
        <v>19</v>
      </c>
      <c r="C12" s="12" t="s">
        <v>20</v>
      </c>
      <c r="D12" s="13">
        <v>51498017</v>
      </c>
      <c r="E12" s="13">
        <v>51498017</v>
      </c>
      <c r="F12" s="13">
        <v>-429416</v>
      </c>
      <c r="G12" s="1"/>
      <c r="H12" s="23">
        <f t="shared" si="0"/>
        <v>-8.3384958298491369E-3</v>
      </c>
    </row>
    <row r="13" spans="1:8" ht="15" customHeight="1">
      <c r="A13" s="1"/>
      <c r="B13" s="11" t="s">
        <v>21</v>
      </c>
      <c r="C13" s="12" t="s">
        <v>22</v>
      </c>
      <c r="D13" s="13">
        <v>3354024404</v>
      </c>
      <c r="E13" s="13">
        <v>3354024404</v>
      </c>
      <c r="F13" s="13">
        <v>842296456</v>
      </c>
      <c r="G13" s="1"/>
      <c r="H13" s="23">
        <f t="shared" si="0"/>
        <v>0.2511300916580928</v>
      </c>
    </row>
    <row r="14" spans="1:8" ht="15" customHeight="1">
      <c r="A14" s="1"/>
      <c r="B14" s="11" t="s">
        <v>23</v>
      </c>
      <c r="C14" s="12" t="s">
        <v>24</v>
      </c>
      <c r="D14" s="13">
        <v>343914</v>
      </c>
      <c r="E14" s="13">
        <v>343914</v>
      </c>
      <c r="F14" s="13">
        <v>98191</v>
      </c>
      <c r="G14" s="1"/>
      <c r="H14" s="23">
        <f t="shared" si="0"/>
        <v>0.28551033107113988</v>
      </c>
    </row>
    <row r="15" spans="1:8" ht="15" hidden="1" customHeight="1">
      <c r="A15" s="1"/>
      <c r="B15" s="11" t="s">
        <v>25</v>
      </c>
      <c r="C15" s="12" t="s">
        <v>26</v>
      </c>
      <c r="D15" s="14"/>
      <c r="E15" s="13">
        <v>-2892310380</v>
      </c>
      <c r="F15" s="13">
        <v>1106249530</v>
      </c>
      <c r="G15" s="1"/>
      <c r="H15" s="23" t="e">
        <f t="shared" si="0"/>
        <v>#DIV/0!</v>
      </c>
    </row>
    <row r="16" spans="1:8" ht="15" hidden="1" customHeight="1">
      <c r="A16" s="1"/>
      <c r="B16" s="11" t="s">
        <v>27</v>
      </c>
      <c r="C16" s="12" t="s">
        <v>28</v>
      </c>
      <c r="D16" s="13">
        <v>20</v>
      </c>
      <c r="E16" s="13">
        <v>20</v>
      </c>
      <c r="F16" s="13">
        <v>23987960</v>
      </c>
      <c r="G16" s="1"/>
      <c r="H16" s="23">
        <f t="shared" si="0"/>
        <v>1199398</v>
      </c>
    </row>
    <row r="17" spans="1:8" ht="15" customHeight="1">
      <c r="A17" s="1"/>
      <c r="B17" s="11" t="s">
        <v>29</v>
      </c>
      <c r="C17" s="12" t="s">
        <v>30</v>
      </c>
      <c r="D17" s="13">
        <v>148157749</v>
      </c>
      <c r="E17" s="13">
        <v>148157749</v>
      </c>
      <c r="F17" s="13">
        <v>48359302</v>
      </c>
      <c r="G17" s="1"/>
      <c r="H17" s="23">
        <f t="shared" si="0"/>
        <v>0.32640413563518705</v>
      </c>
    </row>
    <row r="18" spans="1:8" ht="15" customHeight="1">
      <c r="A18" s="1"/>
      <c r="B18" s="11" t="s">
        <v>31</v>
      </c>
      <c r="C18" s="12" t="s">
        <v>32</v>
      </c>
      <c r="D18" s="13">
        <v>13620722879</v>
      </c>
      <c r="E18" s="13">
        <v>13620722879</v>
      </c>
      <c r="F18" s="13">
        <v>12604182156</v>
      </c>
      <c r="G18" s="1"/>
      <c r="H18" s="23">
        <f t="shared" si="0"/>
        <v>0.9253680783295819</v>
      </c>
    </row>
    <row r="19" spans="1:8" ht="15" customHeight="1">
      <c r="A19" s="1"/>
      <c r="B19" s="11" t="s">
        <v>33</v>
      </c>
      <c r="C19" s="12" t="s">
        <v>34</v>
      </c>
      <c r="D19" s="13">
        <v>5000000</v>
      </c>
      <c r="E19" s="13">
        <v>5000000</v>
      </c>
      <c r="F19" s="13">
        <v>0</v>
      </c>
      <c r="G19" s="1"/>
      <c r="H19" s="23">
        <f t="shared" si="0"/>
        <v>0</v>
      </c>
    </row>
    <row r="20" spans="1:8" ht="15" customHeight="1">
      <c r="A20" s="1"/>
      <c r="B20" s="8" t="s">
        <v>11</v>
      </c>
      <c r="C20" s="9" t="s">
        <v>35</v>
      </c>
      <c r="D20" s="10">
        <v>80938422913</v>
      </c>
      <c r="E20" s="10">
        <v>81184392984</v>
      </c>
      <c r="F20" s="10">
        <v>46305221443</v>
      </c>
      <c r="G20" s="1"/>
      <c r="H20" s="23">
        <f t="shared" si="0"/>
        <v>0.57210432050020388</v>
      </c>
    </row>
    <row r="21" spans="1:8" ht="15" customHeight="1">
      <c r="A21" s="1"/>
      <c r="B21" s="11" t="s">
        <v>36</v>
      </c>
      <c r="C21" s="12" t="s">
        <v>37</v>
      </c>
      <c r="D21" s="13">
        <v>323561</v>
      </c>
      <c r="E21" s="13">
        <v>306940</v>
      </c>
      <c r="F21" s="13">
        <v>185654</v>
      </c>
      <c r="G21" s="1"/>
      <c r="H21" s="23">
        <f t="shared" si="0"/>
        <v>0.57378361421803004</v>
      </c>
    </row>
    <row r="22" spans="1:8" ht="15" customHeight="1">
      <c r="A22" s="1"/>
      <c r="B22" s="11" t="s">
        <v>38</v>
      </c>
      <c r="C22" s="12" t="s">
        <v>39</v>
      </c>
      <c r="D22" s="13">
        <v>244982529</v>
      </c>
      <c r="E22" s="13">
        <v>244982529</v>
      </c>
      <c r="F22" s="13">
        <v>120209325</v>
      </c>
      <c r="G22" s="1"/>
      <c r="H22" s="23">
        <f t="shared" si="0"/>
        <v>0.49068529699111729</v>
      </c>
    </row>
    <row r="23" spans="1:8" ht="15" customHeight="1">
      <c r="A23" s="1"/>
      <c r="B23" s="11" t="s">
        <v>40</v>
      </c>
      <c r="C23" s="12" t="s">
        <v>16</v>
      </c>
      <c r="D23" s="13">
        <v>5773388319</v>
      </c>
      <c r="E23" s="13">
        <v>5163094031</v>
      </c>
      <c r="F23" s="13">
        <v>1941016500</v>
      </c>
      <c r="G23" s="1"/>
      <c r="H23" s="23">
        <f t="shared" si="0"/>
        <v>0.33620057975525203</v>
      </c>
    </row>
    <row r="24" spans="1:8" ht="15" hidden="1" customHeight="1">
      <c r="A24" s="1"/>
      <c r="B24" s="11" t="s">
        <v>41</v>
      </c>
      <c r="C24" s="12" t="s">
        <v>42</v>
      </c>
      <c r="D24" s="13">
        <v>30</v>
      </c>
      <c r="E24" s="13">
        <v>990030</v>
      </c>
      <c r="F24" s="13">
        <v>82747576</v>
      </c>
      <c r="G24" s="1"/>
      <c r="H24" s="23">
        <f t="shared" si="0"/>
        <v>2758252.5333333332</v>
      </c>
    </row>
    <row r="25" spans="1:8" ht="15" customHeight="1">
      <c r="A25" s="1"/>
      <c r="B25" s="11" t="s">
        <v>43</v>
      </c>
      <c r="C25" s="12" t="s">
        <v>44</v>
      </c>
      <c r="D25" s="13">
        <v>66435373964</v>
      </c>
      <c r="E25" s="13">
        <v>67306953448</v>
      </c>
      <c r="F25" s="13">
        <v>33756943193</v>
      </c>
      <c r="G25" s="1"/>
      <c r="H25" s="23">
        <f t="shared" si="0"/>
        <v>0.50811700422266326</v>
      </c>
    </row>
    <row r="26" spans="1:8" ht="15" customHeight="1">
      <c r="A26" s="1"/>
      <c r="B26" s="11" t="s">
        <v>45</v>
      </c>
      <c r="C26" s="12" t="s">
        <v>46</v>
      </c>
      <c r="D26" s="13">
        <v>553348711</v>
      </c>
      <c r="E26" s="13">
        <v>553280711</v>
      </c>
      <c r="F26" s="13">
        <v>191982633</v>
      </c>
      <c r="G26" s="1"/>
      <c r="H26" s="23">
        <f t="shared" si="0"/>
        <v>0.34694692367323504</v>
      </c>
    </row>
    <row r="27" spans="1:8" ht="15" customHeight="1">
      <c r="A27" s="1"/>
      <c r="B27" s="11" t="s">
        <v>47</v>
      </c>
      <c r="C27" s="12" t="s">
        <v>48</v>
      </c>
      <c r="D27" s="13">
        <v>598655658</v>
      </c>
      <c r="E27" s="13">
        <v>547728603</v>
      </c>
      <c r="F27" s="13">
        <v>2668131292</v>
      </c>
      <c r="G27" s="1"/>
      <c r="H27" s="23">
        <f t="shared" si="0"/>
        <v>4.4568714190620744</v>
      </c>
    </row>
    <row r="28" spans="1:8" ht="15" hidden="1" customHeight="1">
      <c r="A28" s="1"/>
      <c r="B28" s="11" t="s">
        <v>49</v>
      </c>
      <c r="C28" s="12" t="s">
        <v>50</v>
      </c>
      <c r="D28" s="14"/>
      <c r="E28" s="13">
        <v>0</v>
      </c>
      <c r="F28" s="13">
        <v>0</v>
      </c>
      <c r="G28" s="1"/>
      <c r="H28" s="23" t="e">
        <f t="shared" si="0"/>
        <v>#DIV/0!</v>
      </c>
    </row>
    <row r="29" spans="1:8" ht="15" customHeight="1">
      <c r="A29" s="1"/>
      <c r="B29" s="11" t="s">
        <v>51</v>
      </c>
      <c r="C29" s="12" t="s">
        <v>52</v>
      </c>
      <c r="D29" s="13">
        <v>1915449950</v>
      </c>
      <c r="E29" s="13">
        <v>1950156501</v>
      </c>
      <c r="F29" s="13">
        <v>984502806</v>
      </c>
      <c r="G29" s="1"/>
      <c r="H29" s="23">
        <f t="shared" si="0"/>
        <v>0.51397991683364008</v>
      </c>
    </row>
    <row r="30" spans="1:8" ht="15" customHeight="1">
      <c r="A30" s="1"/>
      <c r="B30" s="11" t="s">
        <v>53</v>
      </c>
      <c r="C30" s="12" t="s">
        <v>54</v>
      </c>
      <c r="D30" s="13">
        <v>5411900191</v>
      </c>
      <c r="E30" s="13">
        <v>5411900191</v>
      </c>
      <c r="F30" s="13">
        <v>6559502464</v>
      </c>
      <c r="G30" s="1"/>
      <c r="H30" s="23">
        <f t="shared" si="0"/>
        <v>1.2120516329751359</v>
      </c>
    </row>
    <row r="31" spans="1:8" ht="15" customHeight="1">
      <c r="A31" s="1"/>
      <c r="B31" s="11" t="s">
        <v>55</v>
      </c>
      <c r="C31" s="12" t="s">
        <v>56</v>
      </c>
      <c r="D31" s="13">
        <v>5000000</v>
      </c>
      <c r="E31" s="13">
        <v>5000000</v>
      </c>
      <c r="F31" s="13">
        <v>0</v>
      </c>
      <c r="G31" s="1"/>
      <c r="H31" s="23">
        <f t="shared" si="0"/>
        <v>0</v>
      </c>
    </row>
    <row r="32" spans="1:8" ht="15" hidden="1" customHeight="1">
      <c r="A32" s="1"/>
      <c r="B32" s="15" t="s">
        <v>11</v>
      </c>
      <c r="C32" s="16" t="s">
        <v>57</v>
      </c>
      <c r="D32" s="17"/>
      <c r="E32" s="18"/>
      <c r="F32" s="18">
        <v>-527516554</v>
      </c>
      <c r="G32" s="1"/>
      <c r="H32" s="23" t="e">
        <f t="shared" si="0"/>
        <v>#DIV/0!</v>
      </c>
    </row>
    <row r="33" spans="1:7" ht="20" customHeight="1">
      <c r="A33" s="1"/>
      <c r="B33" s="1"/>
      <c r="C33" s="1"/>
      <c r="D33" s="1"/>
      <c r="E33" s="1"/>
      <c r="F33" s="1"/>
      <c r="G33" s="1"/>
    </row>
  </sheetData>
  <mergeCells count="5">
    <mergeCell ref="C2:F2"/>
    <mergeCell ref="C3:F3"/>
    <mergeCell ref="C4:F4"/>
    <mergeCell ref="C5:F5"/>
    <mergeCell ref="F6:F7"/>
  </mergeCells>
  <conditionalFormatting sqref="H1:H1048576">
    <cfRule type="cellIs" dxfId="5" priority="6" stopIfTrue="1" operator="greaterThan">
      <formula>0.5</formula>
    </cfRule>
  </conditionalFormatting>
  <conditionalFormatting sqref="H8:H32">
    <cfRule type="cellIs" dxfId="4" priority="5" stopIfTrue="1" operator="lessThan">
      <formula>0.5</formula>
    </cfRule>
  </conditionalFormatting>
  <conditionalFormatting sqref="H8:H32">
    <cfRule type="cellIs" dxfId="2" priority="3" stopIfTrue="1" operator="lessThan">
      <formula>0.5</formula>
    </cfRule>
    <cfRule type="cellIs" dxfId="3" priority="4" stopIfTrue="1" operator="greaterThan">
      <formula>0.5</formula>
    </cfRule>
  </conditionalFormatting>
  <conditionalFormatting sqref="H20:H32">
    <cfRule type="cellIs" dxfId="0" priority="1" stopIfTrue="1" operator="lessThan">
      <formula>0.5</formula>
    </cfRule>
    <cfRule type="cellIs" dxfId="1" priority="2" stopIfTrue="1" operator="greaterThan">
      <formula>0.5</formula>
    </cfRule>
  </conditionalFormatting>
  <pageMargins left="0.27777777777777779" right="0.27777777777777779" top="0.27777777777777779" bottom="0.27777777777777779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William Diaz</cp:lastModifiedBy>
  <dcterms:created xsi:type="dcterms:W3CDTF">2025-09-24T10:56:44Z</dcterms:created>
  <dcterms:modified xsi:type="dcterms:W3CDTF">2025-09-24T11:02:13Z</dcterms:modified>
</cp:coreProperties>
</file>