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 filterPrivacy="1"/>
  <xr:revisionPtr revIDLastSave="0" documentId="13_ncr:1_{5DAB9F80-F276-B34B-9912-0C56955DAD4A}" xr6:coauthVersionLast="47" xr6:coauthVersionMax="47" xr10:uidLastSave="{00000000-0000-0000-0000-000000000000}"/>
  <bookViews>
    <workbookView xWindow="0" yWindow="760" windowWidth="29400" windowHeight="18360" tabRatio="632" activeTab="5" xr2:uid="{00000000-000D-0000-FFFF-FFFF00000000}"/>
  </bookViews>
  <sheets>
    <sheet name="Índice" sheetId="42" r:id="rId1"/>
    <sheet name="EOM" sheetId="13" r:id="rId2"/>
    <sheet name="EOM$24" sheetId="16" r:id="rId3"/>
    <sheet name="EOM%PIB" sheetId="17" r:id="rId4"/>
    <sheet name="EOGGT" sheetId="21" r:id="rId5"/>
    <sheet name="EOGGT$24" sheetId="23" r:id="rId6"/>
    <sheet name="EOGGT%PIB" sheetId="24" r:id="rId7"/>
    <sheet name="EOGGT_1T" sheetId="43" r:id="rId8"/>
    <sheet name="EOGGT_2T" sheetId="44" r:id="rId9"/>
    <sheet name="EOGGT_3T" sheetId="45" r:id="rId10"/>
    <sheet name="EOGGT_4T" sheetId="46" r:id="rId11"/>
    <sheet name="EOGGT_2024" sheetId="48" r:id="rId12"/>
  </sheets>
  <definedNames>
    <definedName name="_xlnm.Print_Area" localSheetId="4">EOGGT!$A$1:$K$72</definedName>
    <definedName name="_xlnm.Print_Area" localSheetId="7">EOGGT_1T!$A$1:$E$70</definedName>
    <definedName name="_xlnm.Print_Area" localSheetId="11">EOGGT_2024!$A$1:$E$71</definedName>
    <definedName name="_xlnm.Print_Area" localSheetId="8">EOGGT_2T!$A$1:$E$70</definedName>
    <definedName name="_xlnm.Print_Area" localSheetId="9">EOGGT_3T!$A$1:$E$70</definedName>
    <definedName name="_xlnm.Print_Area" localSheetId="10">EOGGT_4T!$A$1:$E$70</definedName>
    <definedName name="_xlnm.Print_Area" localSheetId="6">'EOGGT%PIB'!$A$1:$K$72</definedName>
    <definedName name="_xlnm.Print_Area" localSheetId="5">'EOGGT$24'!$A$1:$L$72</definedName>
    <definedName name="_xlnm.Print_Area" localSheetId="1">EOM!$A$1:$K$71</definedName>
    <definedName name="_xlnm.Print_Area" localSheetId="3">'EOM%PIB'!$A$1:$K$71</definedName>
    <definedName name="_xlnm.Print_Area" localSheetId="2">'EOM$24'!$A$1:$K$71</definedName>
    <definedName name="_xlnm.Print_Titles" localSheetId="4">EOGGT!$1:$6</definedName>
    <definedName name="_xlnm.Print_Titles" localSheetId="7">EOGGT_1T!$1:$6</definedName>
    <definedName name="_xlnm.Print_Titles" localSheetId="11">EOGGT_2024!$1:$6</definedName>
    <definedName name="_xlnm.Print_Titles" localSheetId="8">EOGGT_2T!$1:$6</definedName>
    <definedName name="_xlnm.Print_Titles" localSheetId="9">EOGGT_3T!$1:$6</definedName>
    <definedName name="_xlnm.Print_Titles" localSheetId="10">EOGGT_4T!$1:$6</definedName>
    <definedName name="_xlnm.Print_Titles" localSheetId="6">'EOGGT%PIB'!$1:$6</definedName>
    <definedName name="_xlnm.Print_Titles" localSheetId="5">'EOGGT$24'!$1:$6</definedName>
    <definedName name="_xlnm.Print_Titles" localSheetId="1">EOM!$1:$6</definedName>
    <definedName name="_xlnm.Print_Titles" localSheetId="3">'EOM%PIB'!$1:$6</definedName>
    <definedName name="_xlnm.Print_Titles" localSheetId="2">'EOM$24'!$1:$6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23" l="1"/>
  <c r="P17" i="23" s="1"/>
  <c r="N17" i="23"/>
  <c r="I57" i="23"/>
  <c r="I58" i="23"/>
  <c r="I59" i="23"/>
  <c r="I60" i="23"/>
  <c r="I61" i="23"/>
  <c r="I62" i="23"/>
  <c r="I56" i="23"/>
  <c r="I24" i="23"/>
  <c r="I23" i="23"/>
  <c r="I22" i="23"/>
  <c r="I21" i="23"/>
  <c r="I20" i="23"/>
  <c r="I19" i="23"/>
  <c r="I18" i="23"/>
  <c r="I10" i="23"/>
  <c r="I11" i="23"/>
  <c r="I12" i="23"/>
  <c r="I13" i="23"/>
  <c r="I14" i="23"/>
  <c r="I15" i="23"/>
  <c r="I9" i="23"/>
  <c r="I55" i="23"/>
  <c r="I26" i="23"/>
  <c r="I17" i="23"/>
  <c r="I8" i="23"/>
  <c r="M9" i="23"/>
  <c r="M10" i="23"/>
  <c r="M11" i="23"/>
  <c r="M12" i="23"/>
  <c r="M13" i="23"/>
  <c r="M14" i="23"/>
  <c r="M15" i="23"/>
  <c r="M17" i="23"/>
  <c r="M18" i="23"/>
  <c r="M19" i="23"/>
  <c r="M20" i="23"/>
  <c r="M21" i="23"/>
  <c r="M22" i="23"/>
  <c r="M23" i="23"/>
  <c r="M24" i="23"/>
  <c r="M26" i="23"/>
  <c r="M8" i="23"/>
  <c r="M56" i="23"/>
  <c r="M57" i="23"/>
  <c r="M58" i="23"/>
  <c r="M59" i="23"/>
  <c r="M60" i="23"/>
  <c r="M61" i="23"/>
  <c r="M62" i="23"/>
  <c r="M55" i="23"/>
</calcChain>
</file>

<file path=xl/sharedStrings.xml><?xml version="1.0" encoding="utf-8"?>
<sst xmlns="http://schemas.openxmlformats.org/spreadsheetml/2006/main" count="1132" uniqueCount="149">
  <si>
    <t>Millones de pesos</t>
  </si>
  <si>
    <t>TRANSACCIONES QUE AFECTAN EL PATRIMONIO</t>
  </si>
  <si>
    <t>INGRESOS</t>
  </si>
  <si>
    <t xml:space="preserve">        Ingresos tributarios netos</t>
  </si>
  <si>
    <t xml:space="preserve">        Cobre bruto</t>
  </si>
  <si>
    <t xml:space="preserve">        Imposiciones previsionales</t>
  </si>
  <si>
    <t xml:space="preserve">        Rentas de la propiedad</t>
  </si>
  <si>
    <t xml:space="preserve">        Ingresos de operación</t>
  </si>
  <si>
    <t xml:space="preserve">        Otros ingresos</t>
  </si>
  <si>
    <t>GASTOS</t>
  </si>
  <si>
    <t xml:space="preserve">        Personal</t>
  </si>
  <si>
    <t xml:space="preserve">        Bienes y servicios de consumo y producción</t>
  </si>
  <si>
    <t xml:space="preserve">        Intereses</t>
  </si>
  <si>
    <t xml:space="preserve">        Otros</t>
  </si>
  <si>
    <t>RESULTADO OPERATIVO BRUTO</t>
  </si>
  <si>
    <t>TRANSACCIONES EN ACTIVOS NO FINANCIEROS</t>
  </si>
  <si>
    <t xml:space="preserve">        Venta de activos físicos</t>
  </si>
  <si>
    <t xml:space="preserve">        Inversión</t>
  </si>
  <si>
    <t>TRANSACCIONES EN ACTIVOS Y PASIVOS FINANCIEROS (FINANCIAMIENTO)</t>
  </si>
  <si>
    <t xml:space="preserve">    Préstamos</t>
  </si>
  <si>
    <t xml:space="preserve">        Otorgamiento de préstamos</t>
  </si>
  <si>
    <t xml:space="preserve">        Recuperación de préstamos</t>
  </si>
  <si>
    <t xml:space="preserve">    Títulos y valores</t>
  </si>
  <si>
    <t xml:space="preserve">        Inversión financiera</t>
  </si>
  <si>
    <t xml:space="preserve">        Venta de activos financieros</t>
  </si>
  <si>
    <t xml:space="preserve">    Operaciones de cambio</t>
  </si>
  <si>
    <t xml:space="preserve">    Caja</t>
  </si>
  <si>
    <t xml:space="preserve">        Giros</t>
  </si>
  <si>
    <t xml:space="preserve">        Depósitos</t>
  </si>
  <si>
    <t xml:space="preserve">    Anticipo de gastos</t>
  </si>
  <si>
    <t>PASIVOS NETOS INCURRIDOS</t>
  </si>
  <si>
    <t xml:space="preserve">        Endeudamiento</t>
  </si>
  <si>
    <t xml:space="preserve">        Amortizaciones</t>
  </si>
  <si>
    <t>FINANCIAMIENTO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</si>
  <si>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</si>
  <si>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</si>
  <si>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3</t>
    </r>
  </si>
  <si>
    <r>
      <t>TOTAL INGRESOS</t>
    </r>
    <r>
      <rPr>
        <vertAlign val="superscript"/>
        <sz val="9"/>
        <color theme="1"/>
        <rFont val="Segoe UI Semibold"/>
        <family val="2"/>
      </rPr>
      <t>4</t>
    </r>
  </si>
  <si>
    <r>
      <t>TOTAL GASTOS</t>
    </r>
    <r>
      <rPr>
        <vertAlign val="superscript"/>
        <sz val="9"/>
        <color theme="1"/>
        <rFont val="Segoe UI Semibold"/>
        <family val="2"/>
      </rPr>
      <t>5</t>
    </r>
  </si>
  <si>
    <t xml:space="preserve"> 1 Corresponde al concepto de transferencias (corrientes para el gasto) del clasificador presupuestario utilizado en la Ley de Presupuestos.</t>
  </si>
  <si>
    <t xml:space="preserve"> 3 Excluye el pago de bonos de reconocimiento, que se clasifica entre las partidas de financiamiento.</t>
  </si>
  <si>
    <t>Porcentaje del PIB</t>
  </si>
  <si>
    <t>Notas:</t>
  </si>
  <si>
    <r>
      <t>TOTAL INGRESOS</t>
    </r>
    <r>
      <rPr>
        <vertAlign val="superscript"/>
        <sz val="9"/>
        <color theme="1"/>
        <rFont val="Segoe UI Semibold"/>
        <family val="2"/>
      </rPr>
      <t>3</t>
    </r>
  </si>
  <si>
    <r>
      <t>TOTAL GASTOS</t>
    </r>
    <r>
      <rPr>
        <vertAlign val="superscript"/>
        <sz val="9"/>
        <color theme="1"/>
        <rFont val="Segoe UI Semibold"/>
        <family val="2"/>
      </rPr>
      <t>4</t>
    </r>
  </si>
  <si>
    <t>En millones de pesos</t>
  </si>
  <si>
    <t>Como porcentaje del PIB</t>
  </si>
  <si>
    <t>Volver al índice</t>
  </si>
  <si>
    <t>Hoja del archivo</t>
  </si>
  <si>
    <t>CUADROS ESTADÍSTICOS DEL GOBIERNO GENERAL</t>
  </si>
  <si>
    <t>Municipalidades consolidado</t>
  </si>
  <si>
    <t>Gobierno General Total consolidado</t>
  </si>
  <si>
    <t>EOM</t>
  </si>
  <si>
    <t>EOM%PIB</t>
  </si>
  <si>
    <t>EOGGT</t>
  </si>
  <si>
    <t>EOGGT%PIB</t>
  </si>
  <si>
    <t>EOGGT_1T</t>
  </si>
  <si>
    <t>EOGGT_2T</t>
  </si>
  <si>
    <t>EOGGT_3T</t>
  </si>
  <si>
    <t>EOGGT_4T</t>
  </si>
  <si>
    <t>Gobierno General Total, Gobierno Central Total y Municipalidades trimestral consolidado</t>
  </si>
  <si>
    <t>GOBIERNO GENERAL TOTAL</t>
  </si>
  <si>
    <t>Gobierno
Central Total</t>
  </si>
  <si>
    <t>Municipalidades</t>
  </si>
  <si>
    <t>Transferencias Consolidables</t>
  </si>
  <si>
    <t/>
  </si>
  <si>
    <t xml:space="preserve">        Prestaciones previsionales</t>
  </si>
  <si>
    <t>RESULTADO OPERATIVO NETO</t>
  </si>
  <si>
    <t>Gobierno
General Total</t>
  </si>
  <si>
    <t>Moneda nacional + moneda extranjera</t>
  </si>
  <si>
    <t>PRÉSTAMO NETO/ENDEUDAMIENTO NETO</t>
  </si>
  <si>
    <t>ADQUISICIÓN NETA DE ACTIVOS FINANCIEROS</t>
  </si>
  <si>
    <t>ADQUISICIÓN NETA DE ACTIVOS NO FINANCIEROS</t>
  </si>
  <si>
    <t>Moneda nacional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</si>
  <si>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</si>
  <si>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Ingresos de operación</t>
    </r>
    <r>
      <rPr>
        <vertAlign val="superscript"/>
        <sz val="9"/>
        <color theme="1"/>
        <rFont val="Segoe UI Semilight"/>
        <family val="2"/>
      </rPr>
      <t>3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</si>
  <si>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</si>
  <si>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4</t>
    </r>
  </si>
  <si>
    <r>
      <t>TOTAL INGRESOS</t>
    </r>
    <r>
      <rPr>
        <vertAlign val="superscript"/>
        <sz val="9"/>
        <color theme="1"/>
        <rFont val="Segoe UI Semibold"/>
        <family val="2"/>
      </rPr>
      <t>5</t>
    </r>
  </si>
  <si>
    <r>
      <t>TOTAL GASTOS</t>
    </r>
    <r>
      <rPr>
        <vertAlign val="superscript"/>
        <sz val="9"/>
        <color theme="1"/>
        <rFont val="Segoe UI Semibold"/>
        <family val="2"/>
      </rPr>
      <t>6</t>
    </r>
  </si>
  <si>
    <t xml:space="preserve"> 2 Corresponde al concepto de transferencias (corrientes para el gasto) del clasificador presupuestario utilizado en la Ley de Presupuestos.</t>
  </si>
  <si>
    <t xml:space="preserve"> 4 Excluye el pago de bonos de reconocimiento, que se clasifica entre las partidas de financiamiento.</t>
  </si>
  <si>
    <r>
      <t xml:space="preserve">        Consumo de capital fijo</t>
    </r>
    <r>
      <rPr>
        <vertAlign val="superscript"/>
        <sz val="9"/>
        <color theme="1"/>
        <rFont val="Segoe UI Semilight"/>
        <family val="2"/>
      </rPr>
      <t>2</t>
    </r>
  </si>
  <si>
    <t xml:space="preserve">        Transferencias de capital</t>
  </si>
  <si>
    <t xml:space="preserve">    Endeudamiento externo neto</t>
  </si>
  <si>
    <t xml:space="preserve">    Endeudamiento interno neto</t>
  </si>
  <si>
    <t xml:space="preserve">    Bono de reconocimiento</t>
  </si>
  <si>
    <t xml:space="preserve">    Fondos especiales</t>
  </si>
  <si>
    <t xml:space="preserve">    Fondos especiales: ajustes por rezagos y transferencias</t>
  </si>
  <si>
    <t xml:space="preserve"> 3 Ingresos de Transacciones que afectan el patrimonio neto más Venta de activos físicos clasificada en Transacciones en activos no financieros.</t>
  </si>
  <si>
    <t xml:space="preserve"> 4 Gastos de Transacciones que afectan el patrimonio neto más Inversión y Transferencias de capital clasificadas en Transacciones en activos no financieros.</t>
  </si>
  <si>
    <t xml:space="preserve"> 4 Ingresos de Transacciones que afectan el patrimonio neto más Venta de activos físicos clasificada en Transacciones en activos no financieros.</t>
  </si>
  <si>
    <t xml:space="preserve"> 5 Gastos de Transacciones que afectan el patrimonio neto más Inversión y Transferencias de capital clasificadas en Transacciones en activos no financieros.</t>
  </si>
  <si>
    <t xml:space="preserve"> 1 Excluye estimación del Consumo de capital fijo.</t>
  </si>
  <si>
    <t xml:space="preserve"> 3 Se reasigna la transferencia del Ministerio de Salud a Municipalidades desde Donaciones a Ingresos de operación.</t>
  </si>
  <si>
    <t xml:space="preserve"> 5 Ingresos de Transacciones que afectan el patrimonio neto más Venta de activos físicos clasificada en Transacciones en activos no financieros.</t>
  </si>
  <si>
    <t xml:space="preserve"> 6 Gastos de Transacciones que afectan el patrimonio neto más Inversión y Transferencias de capital clasificadas en Transacciones en activos no financieros.</t>
  </si>
  <si>
    <r>
      <t>Gobierno
General Total</t>
    </r>
    <r>
      <rPr>
        <vertAlign val="superscript"/>
        <sz val="9"/>
        <color theme="0"/>
        <rFont val="Segoe UI Semibold"/>
        <family val="2"/>
      </rPr>
      <t>7</t>
    </r>
  </si>
  <si>
    <t>MUNICIPALIDADES</t>
  </si>
  <si>
    <r>
      <t>ESTADO DE OPERACIONES: GOBIERNO GENERAL TOTAL</t>
    </r>
    <r>
      <rPr>
        <vertAlign val="superscript"/>
        <sz val="9"/>
        <color rgb="FF2187AD"/>
        <rFont val="Segoe UI Semibold"/>
        <family val="2"/>
      </rPr>
      <t>1</t>
    </r>
  </si>
  <si>
    <t>II.</t>
  </si>
  <si>
    <t>II.1</t>
  </si>
  <si>
    <t>II.1.1</t>
  </si>
  <si>
    <t>II.1.1.1</t>
  </si>
  <si>
    <t>II.1.1.2</t>
  </si>
  <si>
    <t>II.1.1.3</t>
  </si>
  <si>
    <t>II.2</t>
  </si>
  <si>
    <t>II.2.1</t>
  </si>
  <si>
    <t>II.2.1.1</t>
  </si>
  <si>
    <t>II.2.1.2</t>
  </si>
  <si>
    <t>II.2.1.3</t>
  </si>
  <si>
    <t>II.2.2</t>
  </si>
  <si>
    <t>II.2.2.1</t>
  </si>
  <si>
    <t>II.2.2.2</t>
  </si>
  <si>
    <t>II.2.2.3</t>
  </si>
  <si>
    <t>II.2.2.4</t>
  </si>
  <si>
    <t>II.2.2.5</t>
  </si>
  <si>
    <t>2023</t>
  </si>
  <si>
    <r>
      <t>2024</t>
    </r>
    <r>
      <rPr>
        <vertAlign val="superscript"/>
        <sz val="9"/>
        <color theme="0" tint="-4.9989318521683403E-2"/>
        <rFont val="Segoe UI Semibold"/>
        <family val="2"/>
      </rPr>
      <t>5</t>
    </r>
  </si>
  <si>
    <t xml:space="preserve"> 2 Corresponde a una estimación Dipres, elaborada a partir de cifras proporcionadas por el Banco Central, que consideran el empalme, con base en Cuentas Nacionales, de los datos del período 2015-2024.</t>
  </si>
  <si>
    <t>ESTADO DE OPERACIONES: 2015-2024</t>
  </si>
  <si>
    <t>Millones de pesos de 2024</t>
  </si>
  <si>
    <t>EOM$24</t>
  </si>
  <si>
    <t>En millones de pesos de 2024</t>
  </si>
  <si>
    <t>Estado de Operaciones de Municipalidades 2015-2024</t>
  </si>
  <si>
    <t>Estado de Operaciones del Gobierno General 2015-2024</t>
  </si>
  <si>
    <t>Segundo trimestre 2024</t>
  </si>
  <si>
    <t>Tercer trimestre 2024</t>
  </si>
  <si>
    <t>Cuarto trimestre 2024</t>
  </si>
  <si>
    <t>Total año 2024</t>
  </si>
  <si>
    <t>Primer trimestre 2024</t>
  </si>
  <si>
    <t xml:space="preserve"> 5 La información que se presenta para 2024 debe considerarse como provisoria.</t>
  </si>
  <si>
    <t>ESTADO DE OPERACIONES DE GOBIERNO: 2015-2024</t>
  </si>
  <si>
    <r>
      <t>2024</t>
    </r>
    <r>
      <rPr>
        <vertAlign val="superscript"/>
        <sz val="9"/>
        <color theme="0" tint="-4.9989318521683403E-2"/>
        <rFont val="Segoe UI Semibold"/>
        <family val="2"/>
      </rPr>
      <t>6</t>
    </r>
  </si>
  <si>
    <t xml:space="preserve"> 6 La información que se presenta para 2024 debe considerarse como provisoria.</t>
  </si>
  <si>
    <t>PRIMER TRIMESTRE 2024</t>
  </si>
  <si>
    <t>SEGUNDO TRIMESTRE 2024</t>
  </si>
  <si>
    <t>TERCER TRIMESTRE 2024</t>
  </si>
  <si>
    <t>CUARTO TRIMESTRE 2024</t>
  </si>
  <si>
    <t>TOTAL AÑO 2024</t>
  </si>
  <si>
    <t xml:space="preserve"> 7 La información que se presenta para 2024 debe considerarse como provisoria.</t>
  </si>
  <si>
    <t>EOGGT_2024</t>
  </si>
  <si>
    <t>EOGGT$24</t>
  </si>
  <si>
    <t>2022 a 2024</t>
  </si>
  <si>
    <t>https://view.officeapps.live.com/op/view.aspx?src=https%3A%2F%2Fwww.dipres.gob.cl%2F598%2Farticles-45402_doc_xls_GG2.xlsx&amp;wdOrigin=BROWSELINK</t>
  </si>
  <si>
    <t>Suma Gastos</t>
  </si>
  <si>
    <t>2020-2018</t>
  </si>
  <si>
    <t>2024-2022</t>
  </si>
  <si>
    <t>Precio promedio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</si>
</sst>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,##0.0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Segoe UI Semibold"/>
      <family val="2"/>
    </font>
    <font>
      <sz val="10"/>
      <color theme="1"/>
      <name val="Segoe UI Semilight"/>
      <family val="2"/>
    </font>
    <font>
      <sz val="10"/>
      <color theme="0" tint="-4.9989318521683403E-2"/>
      <name val="Segoe UI Semilight"/>
      <family val="2"/>
    </font>
    <font>
      <sz val="10"/>
      <color theme="0" tint="-4.9989318521683403E-2"/>
      <name val="Segoe UI Semibold"/>
      <family val="2"/>
    </font>
    <font>
      <vertAlign val="superscript"/>
      <sz val="9"/>
      <color theme="1"/>
      <name val="Segoe UI Semilight"/>
      <family val="2"/>
    </font>
    <font>
      <vertAlign val="superscript"/>
      <sz val="9"/>
      <color theme="1"/>
      <name val="Segoe UI Semibold"/>
      <family val="2"/>
    </font>
    <font>
      <sz val="12"/>
      <color rgb="FF2187AD"/>
      <name val="Segoe UI Semibold"/>
      <family val="2"/>
    </font>
    <font>
      <sz val="10"/>
      <color rgb="FF2187AD"/>
      <name val="Segoe UI Semibold"/>
      <family val="2"/>
    </font>
    <font>
      <sz val="10"/>
      <color rgb="FFF2F2F2"/>
      <name val="Segoe UI Semilight"/>
      <family val="2"/>
    </font>
    <font>
      <u/>
      <sz val="11"/>
      <color theme="10"/>
      <name val="Calibri"/>
      <family val="2"/>
      <scheme val="minor"/>
    </font>
    <font>
      <sz val="14"/>
      <color rgb="FFF2F2F2"/>
      <name val="Segoe UI Semilight"/>
      <family val="2"/>
    </font>
    <font>
      <sz val="14"/>
      <color theme="1"/>
      <name val="Calibri"/>
      <family val="2"/>
      <scheme val="minor"/>
    </font>
    <font>
      <sz val="12"/>
      <color rgb="FFF2F2F2"/>
      <name val="Segoe UI Semilight"/>
      <family val="2"/>
    </font>
    <font>
      <sz val="12"/>
      <color theme="1"/>
      <name val="Calibri"/>
      <family val="2"/>
      <scheme val="minor"/>
    </font>
    <font>
      <u/>
      <sz val="11"/>
      <color rgb="FF2187AD"/>
      <name val="Calibri"/>
      <family val="2"/>
      <scheme val="minor"/>
    </font>
    <font>
      <u/>
      <sz val="10"/>
      <color rgb="FF2187AD"/>
      <name val="Segoe UI Semibold"/>
      <family val="2"/>
    </font>
    <font>
      <sz val="10"/>
      <name val="Segoe UI Semibold"/>
      <family val="2"/>
    </font>
    <font>
      <sz val="10"/>
      <name val="Segoe UI Semilight"/>
      <family val="2"/>
    </font>
    <font>
      <sz val="14"/>
      <name val="Segoe UI Semibold"/>
      <family val="2"/>
    </font>
    <font>
      <sz val="14"/>
      <name val="Segoe UI Semilight"/>
      <family val="2"/>
    </font>
    <font>
      <sz val="12"/>
      <name val="Segoe UI Semibold"/>
      <family val="2"/>
    </font>
    <font>
      <sz val="12"/>
      <name val="Segoe UI Semilight"/>
      <family val="2"/>
    </font>
    <font>
      <sz val="11"/>
      <name val="Segoe UI Semibold"/>
      <family val="2"/>
    </font>
    <font>
      <sz val="14"/>
      <color rgb="FF2187AD"/>
      <name val="Segoe UI Semibold"/>
      <family val="2"/>
    </font>
    <font>
      <vertAlign val="superscript"/>
      <sz val="9"/>
      <color theme="0" tint="-4.9989318521683403E-2"/>
      <name val="Segoe UI Semibold"/>
      <family val="2"/>
    </font>
    <font>
      <sz val="9.5"/>
      <color theme="1"/>
      <name val="Segoe UI Semilight"/>
      <family val="2"/>
    </font>
    <font>
      <sz val="9.5"/>
      <color theme="1"/>
      <name val="Segoe UI Semibold"/>
      <family val="2"/>
    </font>
    <font>
      <sz val="9.5"/>
      <color rgb="FFFF0000"/>
      <name val="Segoe UI Semilight"/>
      <family val="2"/>
    </font>
    <font>
      <sz val="9.5"/>
      <name val="Segoe UI Semilight"/>
      <family val="2"/>
    </font>
    <font>
      <vertAlign val="superscript"/>
      <sz val="9"/>
      <color rgb="FF2187AD"/>
      <name val="Segoe UI Semibold"/>
      <family val="2"/>
    </font>
    <font>
      <vertAlign val="superscript"/>
      <sz val="9"/>
      <color theme="0"/>
      <name val="Segoe UI Semibold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Segoe UI Semibold"/>
      <family val="2"/>
    </font>
    <font>
      <b/>
      <sz val="10"/>
      <color theme="0"/>
      <name val="Segoe UI Semibold"/>
    </font>
    <font>
      <sz val="10"/>
      <color theme="0"/>
      <name val="Segoe UI Semibold"/>
    </font>
    <font>
      <b/>
      <sz val="10"/>
      <color theme="0"/>
      <name val="Segoe UI Semilight"/>
    </font>
    <font>
      <b/>
      <sz val="10"/>
      <color theme="1"/>
      <name val="Segoe UI Semilight"/>
      <family val="2"/>
    </font>
    <font>
      <b/>
      <sz val="10"/>
      <color theme="1"/>
      <name val="Segoe UI Semibold"/>
      <family val="2"/>
    </font>
    <font>
      <b/>
      <sz val="10"/>
      <color theme="0"/>
      <name val="Segoe UI Semibold"/>
      <family val="2"/>
    </font>
    <font>
      <b/>
      <sz val="10"/>
      <color theme="0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2187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thin">
        <color rgb="FF2187A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33" fillId="0" borderId="0" applyFont="0" applyFill="0" applyBorder="0" applyAlignment="0" applyProtection="0"/>
    <xf numFmtId="41" fontId="3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indent="1"/>
    </xf>
    <xf numFmtId="0" fontId="9" fillId="3" borderId="0" xfId="0" applyFont="1" applyFill="1"/>
    <xf numFmtId="0" fontId="11" fillId="3" borderId="0" xfId="0" applyFont="1" applyFill="1"/>
    <xf numFmtId="0" fontId="12" fillId="0" borderId="0" xfId="0" applyFont="1"/>
    <xf numFmtId="0" fontId="13" fillId="3" borderId="0" xfId="0" applyFont="1" applyFill="1"/>
    <xf numFmtId="0" fontId="14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15" fillId="0" borderId="0" xfId="1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4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0" xfId="0" quotePrefix="1" applyFont="1" applyFill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right" vertical="center" wrapText="1" indent="1"/>
    </xf>
    <xf numFmtId="3" fontId="1" fillId="2" borderId="3" xfId="0" applyNumberFormat="1" applyFont="1" applyFill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5" fontId="1" fillId="0" borderId="0" xfId="2" applyNumberFormat="1" applyFont="1" applyAlignment="1">
      <alignment vertical="center"/>
    </xf>
    <xf numFmtId="0" fontId="34" fillId="5" borderId="3" xfId="0" applyFont="1" applyFill="1" applyBorder="1" applyAlignment="1">
      <alignment vertical="center"/>
    </xf>
    <xf numFmtId="165" fontId="35" fillId="5" borderId="0" xfId="2" applyNumberFormat="1" applyFont="1" applyFill="1" applyAlignment="1">
      <alignment vertical="center"/>
    </xf>
    <xf numFmtId="0" fontId="35" fillId="5" borderId="3" xfId="0" applyFont="1" applyFill="1" applyBorder="1" applyAlignment="1">
      <alignment vertical="center"/>
    </xf>
    <xf numFmtId="165" fontId="36" fillId="5" borderId="0" xfId="2" applyNumberFormat="1" applyFont="1" applyFill="1" applyAlignment="1">
      <alignment vertical="center"/>
    </xf>
    <xf numFmtId="0" fontId="36" fillId="5" borderId="3" xfId="0" applyFont="1" applyFill="1" applyBorder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10" fillId="6" borderId="0" xfId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/>
    </xf>
    <xf numFmtId="9" fontId="2" fillId="0" borderId="2" xfId="2" applyFont="1" applyBorder="1" applyAlignment="1">
      <alignment horizontal="right" vertical="center"/>
    </xf>
    <xf numFmtId="0" fontId="40" fillId="5" borderId="0" xfId="0" applyFont="1" applyFill="1" applyAlignment="1">
      <alignment horizontal="right" vertical="center"/>
    </xf>
    <xf numFmtId="0" fontId="41" fillId="5" borderId="0" xfId="0" applyFont="1" applyFill="1" applyAlignment="1">
      <alignment horizontal="right" vertical="center"/>
    </xf>
    <xf numFmtId="0" fontId="41" fillId="5" borderId="0" xfId="0" applyFont="1" applyFill="1" applyAlignment="1">
      <alignment horizontal="center" vertical="center"/>
    </xf>
    <xf numFmtId="165" fontId="1" fillId="0" borderId="4" xfId="2" applyNumberFormat="1" applyFont="1" applyBorder="1" applyAlignment="1">
      <alignment horizontal="centerContinuous" vertical="distributed"/>
    </xf>
    <xf numFmtId="165" fontId="1" fillId="0" borderId="5" xfId="2" applyNumberFormat="1" applyFont="1" applyBorder="1" applyAlignment="1">
      <alignment horizontal="centerContinuous" vertical="distributed"/>
    </xf>
    <xf numFmtId="165" fontId="1" fillId="0" borderId="6" xfId="2" applyNumberFormat="1" applyFont="1" applyBorder="1" applyAlignment="1">
      <alignment horizontal="centerContinuous" vertical="center"/>
    </xf>
    <xf numFmtId="0" fontId="38" fillId="0" borderId="7" xfId="0" applyFont="1" applyBorder="1" applyAlignment="1">
      <alignment horizontal="center" vertical="center"/>
    </xf>
    <xf numFmtId="165" fontId="39" fillId="0" borderId="0" xfId="2" applyNumberFormat="1" applyFont="1" applyBorder="1" applyAlignment="1">
      <alignment horizontal="center" vertical="center"/>
    </xf>
    <xf numFmtId="165" fontId="1" fillId="0" borderId="8" xfId="2" applyNumberFormat="1" applyFont="1" applyBorder="1" applyAlignment="1">
      <alignment vertical="center"/>
    </xf>
    <xf numFmtId="41" fontId="36" fillId="5" borderId="9" xfId="3" applyFont="1" applyFill="1" applyBorder="1" applyAlignment="1">
      <alignment vertical="center"/>
    </xf>
    <xf numFmtId="41" fontId="36" fillId="5" borderId="10" xfId="3" applyFont="1" applyFill="1" applyBorder="1" applyAlignment="1">
      <alignment vertical="center"/>
    </xf>
    <xf numFmtId="9" fontId="34" fillId="5" borderId="11" xfId="2" applyFont="1" applyFill="1" applyBorder="1" applyAlignment="1">
      <alignment vertical="center"/>
    </xf>
  </cellXfs>
  <cellStyles count="4">
    <cellStyle name="Hipervínculo" xfId="1" builtinId="8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187AD"/>
      <color rgb="FF008080"/>
      <color rgb="FFF2F2F2"/>
      <color rgb="FFAD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iew.officeapps.live.com/op/view.aspx?src=https%3A%2F%2Fwww.dipres.gob.cl%2F598%2Farticles-45402_doc_xls_GG2.xlsx&amp;wdOrigin=BROWSE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showGridLines="0" workbookViewId="0">
      <selection activeCell="F17" sqref="F17"/>
    </sheetView>
  </sheetViews>
  <sheetFormatPr baseColWidth="10" defaultColWidth="0" defaultRowHeight="15" zeroHeight="1" x14ac:dyDescent="0.2"/>
  <cols>
    <col min="1" max="1" width="5.6640625" style="8" customWidth="1"/>
    <col min="2" max="3" width="5.6640625" style="9" customWidth="1"/>
    <col min="4" max="4" width="6.33203125" style="9" customWidth="1"/>
    <col min="5" max="5" width="70.5" style="10" customWidth="1"/>
    <col min="6" max="6" width="20.6640625" style="21" customWidth="1"/>
    <col min="7" max="7" width="11.5" style="1" hidden="1" customWidth="1"/>
    <col min="8" max="8" width="21" style="1" hidden="1" customWidth="1"/>
    <col min="9" max="16384" width="11.5" hidden="1"/>
  </cols>
  <sheetData>
    <row r="1" spans="1:8" ht="15" customHeight="1" x14ac:dyDescent="0.2">
      <c r="G1" s="3"/>
      <c r="H1" s="3"/>
    </row>
    <row r="2" spans="1:8" ht="15" customHeight="1" x14ac:dyDescent="0.2">
      <c r="G2" s="3"/>
      <c r="H2" s="3"/>
    </row>
    <row r="3" spans="1:8" s="5" customFormat="1" ht="15" customHeight="1" x14ac:dyDescent="0.3">
      <c r="A3" s="11" t="s">
        <v>100</v>
      </c>
      <c r="B3" s="12" t="s">
        <v>49</v>
      </c>
      <c r="C3" s="13"/>
      <c r="D3" s="13"/>
      <c r="E3" s="14"/>
      <c r="F3" s="24"/>
      <c r="G3" s="4"/>
      <c r="H3" s="4"/>
    </row>
    <row r="4" spans="1:8" s="5" customFormat="1" ht="15" customHeight="1" x14ac:dyDescent="0.3">
      <c r="A4" s="15"/>
      <c r="B4" s="13"/>
      <c r="C4" s="13"/>
      <c r="D4" s="13"/>
      <c r="E4" s="14"/>
      <c r="F4" s="21"/>
      <c r="G4" s="4"/>
      <c r="H4" s="4"/>
    </row>
    <row r="5" spans="1:8" ht="15" customHeight="1" x14ac:dyDescent="0.2">
      <c r="G5" s="3"/>
      <c r="H5" s="3"/>
    </row>
    <row r="6" spans="1:8" s="7" customFormat="1" ht="15" customHeight="1" x14ac:dyDescent="0.2">
      <c r="A6" s="16"/>
      <c r="B6" s="17" t="s">
        <v>101</v>
      </c>
      <c r="C6" s="17" t="s">
        <v>124</v>
      </c>
      <c r="D6" s="18"/>
      <c r="E6" s="19"/>
      <c r="F6" s="23" t="s">
        <v>48</v>
      </c>
      <c r="G6" s="6"/>
      <c r="H6" s="6"/>
    </row>
    <row r="7" spans="1:8" ht="15" customHeight="1" x14ac:dyDescent="0.2">
      <c r="B7" s="20"/>
      <c r="C7" s="20"/>
      <c r="G7" s="3"/>
      <c r="H7" s="3"/>
    </row>
    <row r="8" spans="1:8" ht="15" customHeight="1" x14ac:dyDescent="0.2">
      <c r="C8" s="9" t="s">
        <v>102</v>
      </c>
      <c r="D8" s="9" t="s">
        <v>50</v>
      </c>
      <c r="G8" s="3"/>
      <c r="H8" s="3"/>
    </row>
    <row r="9" spans="1:8" ht="15" customHeight="1" x14ac:dyDescent="0.2">
      <c r="D9" s="10" t="s">
        <v>103</v>
      </c>
      <c r="E9" s="10" t="s">
        <v>45</v>
      </c>
      <c r="F9" s="22" t="s">
        <v>52</v>
      </c>
      <c r="G9" s="3"/>
      <c r="H9" s="3"/>
    </row>
    <row r="10" spans="1:8" ht="15" customHeight="1" x14ac:dyDescent="0.2">
      <c r="D10" s="10" t="s">
        <v>104</v>
      </c>
      <c r="E10" s="10" t="s">
        <v>123</v>
      </c>
      <c r="F10" s="22" t="s">
        <v>122</v>
      </c>
      <c r="G10" s="3"/>
      <c r="H10" s="3"/>
    </row>
    <row r="11" spans="1:8" ht="15" customHeight="1" x14ac:dyDescent="0.2">
      <c r="D11" s="10" t="s">
        <v>105</v>
      </c>
      <c r="E11" s="10" t="s">
        <v>46</v>
      </c>
      <c r="F11" s="22" t="s">
        <v>53</v>
      </c>
      <c r="G11" s="3"/>
      <c r="H11" s="3"/>
    </row>
    <row r="12" spans="1:8" ht="15" customHeight="1" x14ac:dyDescent="0.2">
      <c r="F12" s="22"/>
      <c r="G12" s="3"/>
      <c r="H12" s="3"/>
    </row>
    <row r="13" spans="1:8" s="7" customFormat="1" ht="15" customHeight="1" x14ac:dyDescent="0.2">
      <c r="A13" s="16"/>
      <c r="B13" s="17" t="s">
        <v>106</v>
      </c>
      <c r="C13" s="17" t="s">
        <v>125</v>
      </c>
      <c r="D13" s="18"/>
      <c r="E13" s="19"/>
      <c r="F13" s="22"/>
      <c r="G13" s="6"/>
      <c r="H13" s="6"/>
    </row>
    <row r="14" spans="1:8" ht="15" customHeight="1" x14ac:dyDescent="0.2">
      <c r="B14" s="20"/>
      <c r="C14" s="20"/>
      <c r="F14" s="22"/>
      <c r="G14" s="3"/>
      <c r="H14" s="3"/>
    </row>
    <row r="15" spans="1:8" ht="15" customHeight="1" x14ac:dyDescent="0.2">
      <c r="C15" s="9" t="s">
        <v>107</v>
      </c>
      <c r="D15" s="9" t="s">
        <v>51</v>
      </c>
      <c r="F15" s="22"/>
      <c r="G15" s="3"/>
      <c r="H15" s="3"/>
    </row>
    <row r="16" spans="1:8" ht="15" customHeight="1" x14ac:dyDescent="0.2">
      <c r="D16" s="10" t="s">
        <v>108</v>
      </c>
      <c r="E16" s="10" t="s">
        <v>45</v>
      </c>
      <c r="F16" s="22" t="s">
        <v>54</v>
      </c>
      <c r="G16" s="3"/>
      <c r="H16" s="3"/>
    </row>
    <row r="17" spans="3:8" ht="15" customHeight="1" x14ac:dyDescent="0.2">
      <c r="D17" s="10" t="s">
        <v>109</v>
      </c>
      <c r="E17" s="10" t="s">
        <v>123</v>
      </c>
      <c r="F17" s="22" t="s">
        <v>142</v>
      </c>
      <c r="G17" s="3"/>
      <c r="H17" s="3"/>
    </row>
    <row r="18" spans="3:8" ht="15" customHeight="1" x14ac:dyDescent="0.2">
      <c r="D18" s="10" t="s">
        <v>110</v>
      </c>
      <c r="E18" s="10" t="s">
        <v>46</v>
      </c>
      <c r="F18" s="22" t="s">
        <v>55</v>
      </c>
      <c r="G18" s="3"/>
      <c r="H18" s="3"/>
    </row>
    <row r="19" spans="3:8" ht="15" customHeight="1" x14ac:dyDescent="0.2">
      <c r="F19" s="22"/>
      <c r="G19" s="3"/>
      <c r="H19" s="3"/>
    </row>
    <row r="20" spans="3:8" ht="15" customHeight="1" x14ac:dyDescent="0.2">
      <c r="C20" s="9" t="s">
        <v>111</v>
      </c>
      <c r="D20" s="9" t="s">
        <v>60</v>
      </c>
      <c r="F20" s="22"/>
      <c r="G20" s="3"/>
      <c r="H20" s="3"/>
    </row>
    <row r="21" spans="3:8" ht="15" customHeight="1" x14ac:dyDescent="0.2">
      <c r="D21" s="10" t="s">
        <v>112</v>
      </c>
      <c r="E21" s="10" t="s">
        <v>130</v>
      </c>
      <c r="F21" s="22" t="s">
        <v>56</v>
      </c>
      <c r="G21" s="3"/>
      <c r="H21" s="3"/>
    </row>
    <row r="22" spans="3:8" ht="15" customHeight="1" x14ac:dyDescent="0.2">
      <c r="D22" s="10" t="s">
        <v>113</v>
      </c>
      <c r="E22" s="10" t="s">
        <v>126</v>
      </c>
      <c r="F22" s="22" t="s">
        <v>57</v>
      </c>
      <c r="G22" s="3"/>
      <c r="H22" s="3"/>
    </row>
    <row r="23" spans="3:8" ht="15" customHeight="1" x14ac:dyDescent="0.2">
      <c r="D23" s="10" t="s">
        <v>114</v>
      </c>
      <c r="E23" s="10" t="s">
        <v>127</v>
      </c>
      <c r="F23" s="22" t="s">
        <v>58</v>
      </c>
      <c r="G23" s="3"/>
      <c r="H23" s="3"/>
    </row>
    <row r="24" spans="3:8" ht="15" customHeight="1" x14ac:dyDescent="0.2">
      <c r="D24" s="10" t="s">
        <v>115</v>
      </c>
      <c r="E24" s="10" t="s">
        <v>128</v>
      </c>
      <c r="F24" s="22" t="s">
        <v>59</v>
      </c>
      <c r="G24" s="3"/>
      <c r="H24" s="3"/>
    </row>
    <row r="25" spans="3:8" ht="15" customHeight="1" x14ac:dyDescent="0.2">
      <c r="D25" s="10" t="s">
        <v>116</v>
      </c>
      <c r="E25" s="10" t="s">
        <v>129</v>
      </c>
      <c r="F25" s="22" t="s">
        <v>141</v>
      </c>
      <c r="G25" s="3"/>
      <c r="H25" s="3"/>
    </row>
    <row r="26" spans="3:8" x14ac:dyDescent="0.2">
      <c r="F26" s="22"/>
    </row>
    <row r="27" spans="3:8" x14ac:dyDescent="0.2"/>
  </sheetData>
  <hyperlinks>
    <hyperlink ref="F9" location="EOM!A1" display="EOM" xr:uid="{00000000-0004-0000-0100-000000000000}"/>
    <hyperlink ref="F21" location="EOGGT_1T!A1" display="EOGGT_1T" xr:uid="{00000000-0004-0000-0100-000001000000}"/>
    <hyperlink ref="F10" location="'EOM$24'!A1" display="EOM$24" xr:uid="{00000000-0004-0000-0100-000002000000}"/>
    <hyperlink ref="F11" location="'EOM%PIB'!A1" display="EOM%PIB" xr:uid="{00000000-0004-0000-0100-000003000000}"/>
    <hyperlink ref="F22" location="EOGGT_2T!A1" display="EOGGT_2T" xr:uid="{00000000-0004-0000-0100-000004000000}"/>
    <hyperlink ref="F23" location="EOGGT_3T!A1" display="EOGGT_3T" xr:uid="{00000000-0004-0000-0100-000005000000}"/>
    <hyperlink ref="F24" location="EOGGT_4T!A1" display="EOGGT_4T" xr:uid="{00000000-0004-0000-0100-000006000000}"/>
    <hyperlink ref="F25" location="EOGGT_2024!A1" display="EOGGT_2024" xr:uid="{00000000-0004-0000-0100-000007000000}"/>
    <hyperlink ref="F16" location="EOGGT!A1" display="EOGGT" xr:uid="{00000000-0004-0000-0100-000008000000}"/>
    <hyperlink ref="F18" location="'EOGGT%PIB'!A1" display="EOGGT%PIB" xr:uid="{00000000-0004-0000-0100-00000A000000}"/>
    <hyperlink ref="F17" location="'EOGGT$24'!Área_de_impresión" display="EOGGT$24" xr:uid="{00000000-0004-0000-0100-000009000000}"/>
  </hyperlink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137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15307006.032422006</v>
      </c>
      <c r="C8" s="55">
        <v>3230364.544152359</v>
      </c>
      <c r="D8" s="55">
        <v>-1378850.5979352391</v>
      </c>
      <c r="E8" s="55">
        <v>17158519.978639126</v>
      </c>
      <c r="G8" s="46"/>
      <c r="H8" s="46"/>
    </row>
    <row r="9" spans="1:8" s="29" customFormat="1" ht="18" customHeight="1" x14ac:dyDescent="0.2">
      <c r="A9" s="27" t="s">
        <v>3</v>
      </c>
      <c r="B9" s="56">
        <v>12641102.306878999</v>
      </c>
      <c r="C9" s="56">
        <v>1538171.347253581</v>
      </c>
      <c r="D9" s="56">
        <v>0</v>
      </c>
      <c r="E9" s="56">
        <v>14179273.65413258</v>
      </c>
    </row>
    <row r="10" spans="1:8" s="29" customFormat="1" ht="18" customHeight="1" x14ac:dyDescent="0.2">
      <c r="A10" s="27" t="s">
        <v>4</v>
      </c>
      <c r="B10" s="56">
        <v>326947.09307</v>
      </c>
      <c r="C10" s="56">
        <v>0</v>
      </c>
      <c r="D10" s="56">
        <v>0</v>
      </c>
      <c r="E10" s="56">
        <v>326947.09307</v>
      </c>
    </row>
    <row r="11" spans="1:8" s="29" customFormat="1" ht="18" customHeight="1" x14ac:dyDescent="0.2">
      <c r="A11" s="27" t="s">
        <v>5</v>
      </c>
      <c r="B11" s="56">
        <v>896516.027</v>
      </c>
      <c r="C11" s="56">
        <v>0</v>
      </c>
      <c r="D11" s="56">
        <v>0</v>
      </c>
      <c r="E11" s="56">
        <v>896516.027</v>
      </c>
    </row>
    <row r="12" spans="1:8" s="29" customFormat="1" ht="18" customHeight="1" x14ac:dyDescent="0.2">
      <c r="A12" s="27" t="s">
        <v>74</v>
      </c>
      <c r="B12" s="56">
        <v>17903.034</v>
      </c>
      <c r="C12" s="56">
        <v>1003232.7725665373</v>
      </c>
      <c r="D12" s="56">
        <v>-929812.08019646979</v>
      </c>
      <c r="E12" s="56">
        <v>91323.726370067452</v>
      </c>
    </row>
    <row r="13" spans="1:8" s="29" customFormat="1" ht="18" customHeight="1" x14ac:dyDescent="0.2">
      <c r="A13" s="27" t="s">
        <v>6</v>
      </c>
      <c r="B13" s="56">
        <v>337222.91766999994</v>
      </c>
      <c r="C13" s="56">
        <v>21951.06171315899</v>
      </c>
      <c r="D13" s="56">
        <v>0</v>
      </c>
      <c r="E13" s="56">
        <v>359173.9793831589</v>
      </c>
    </row>
    <row r="14" spans="1:8" s="29" customFormat="1" ht="18" customHeight="1" x14ac:dyDescent="0.2">
      <c r="A14" s="27" t="s">
        <v>75</v>
      </c>
      <c r="B14" s="56">
        <v>352278.89087</v>
      </c>
      <c r="C14" s="56">
        <v>477216.81469881703</v>
      </c>
      <c r="D14" s="56">
        <v>-449038.5177387693</v>
      </c>
      <c r="E14" s="56">
        <v>380457.18783004768</v>
      </c>
    </row>
    <row r="15" spans="1:8" s="29" customFormat="1" ht="18" customHeight="1" x14ac:dyDescent="0.2">
      <c r="A15" s="28" t="s">
        <v>8</v>
      </c>
      <c r="B15" s="56">
        <v>735035.76293299999</v>
      </c>
      <c r="C15" s="56">
        <v>189792.54792026457</v>
      </c>
      <c r="D15" s="56">
        <v>0</v>
      </c>
      <c r="E15" s="56">
        <v>924828.31085326453</v>
      </c>
    </row>
    <row r="16" spans="1:8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16592216.199924998</v>
      </c>
      <c r="C17" s="55">
        <v>2937804.9665824594</v>
      </c>
      <c r="D17" s="55">
        <v>-1292508.07829033</v>
      </c>
      <c r="E17" s="55">
        <v>18237513.088217128</v>
      </c>
    </row>
    <row r="18" spans="1:5" s="29" customFormat="1" ht="18" customHeight="1" x14ac:dyDescent="0.2">
      <c r="A18" s="27" t="s">
        <v>10</v>
      </c>
      <c r="B18" s="56">
        <v>3802762.8071400002</v>
      </c>
      <c r="C18" s="56">
        <v>1693033.0755064737</v>
      </c>
      <c r="D18" s="56">
        <v>0</v>
      </c>
      <c r="E18" s="56">
        <v>5495795.8826464741</v>
      </c>
    </row>
    <row r="19" spans="1:5" s="29" customFormat="1" ht="18" customHeight="1" x14ac:dyDescent="0.2">
      <c r="A19" s="27" t="s">
        <v>11</v>
      </c>
      <c r="B19" s="56">
        <v>1489167.8660699998</v>
      </c>
      <c r="C19" s="56">
        <v>761175.09020210069</v>
      </c>
      <c r="D19" s="56">
        <v>0</v>
      </c>
      <c r="E19" s="56">
        <v>2250342.9562721006</v>
      </c>
    </row>
    <row r="20" spans="1:5" s="29" customFormat="1" ht="18" customHeight="1" x14ac:dyDescent="0.2">
      <c r="A20" s="27" t="s">
        <v>12</v>
      </c>
      <c r="B20" s="56">
        <v>1259048.1888329999</v>
      </c>
      <c r="C20" s="56">
        <v>226.216567</v>
      </c>
      <c r="D20" s="56">
        <v>0</v>
      </c>
      <c r="E20" s="56">
        <v>1259274.4053999998</v>
      </c>
    </row>
    <row r="21" spans="1:5" s="29" customFormat="1" ht="18" customHeight="1" x14ac:dyDescent="0.2">
      <c r="A21" s="27" t="s">
        <v>76</v>
      </c>
      <c r="B21" s="56">
        <v>6214831.56666</v>
      </c>
      <c r="C21" s="56">
        <v>428640.63208332838</v>
      </c>
      <c r="D21" s="56">
        <v>-1292508.07829033</v>
      </c>
      <c r="E21" s="56">
        <v>5350964.1204529982</v>
      </c>
    </row>
    <row r="22" spans="1:5" s="29" customFormat="1" ht="18" customHeight="1" x14ac:dyDescent="0.2">
      <c r="A22" s="27" t="s">
        <v>77</v>
      </c>
      <c r="B22" s="56">
        <v>3704309.7893020003</v>
      </c>
      <c r="C22" s="56">
        <v>31926.642088990367</v>
      </c>
      <c r="D22" s="56">
        <v>0</v>
      </c>
      <c r="E22" s="56">
        <v>3736236.4313909905</v>
      </c>
    </row>
    <row r="23" spans="1:5" s="29" customFormat="1" ht="18" customHeight="1" x14ac:dyDescent="0.2">
      <c r="A23" s="27" t="s">
        <v>13</v>
      </c>
      <c r="B23" s="56">
        <v>122095.98191999998</v>
      </c>
      <c r="C23" s="56">
        <v>22803.310134566116</v>
      </c>
      <c r="D23" s="56">
        <v>0</v>
      </c>
      <c r="E23" s="56">
        <v>144899.29205456609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-1285210.1675030016</v>
      </c>
      <c r="C25" s="55">
        <v>292559.57756989927</v>
      </c>
      <c r="D25" s="55">
        <v>-86342.519644909044</v>
      </c>
      <c r="E25" s="55">
        <v>-1078993.1095780113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2375156.6849499997</v>
      </c>
      <c r="C28" s="55">
        <v>181798.9342262423</v>
      </c>
      <c r="D28" s="55">
        <v>-86342.51964490916</v>
      </c>
      <c r="E28" s="55">
        <v>2470613.099531333</v>
      </c>
    </row>
    <row r="29" spans="1:5" s="29" customFormat="1" ht="18" customHeight="1" x14ac:dyDescent="0.2">
      <c r="A29" s="27" t="s">
        <v>16</v>
      </c>
      <c r="B29" s="56">
        <v>3451.5030000000002</v>
      </c>
      <c r="C29" s="56">
        <v>19004.217984013831</v>
      </c>
      <c r="D29" s="56">
        <v>0</v>
      </c>
      <c r="E29" s="56">
        <v>22455.720984013831</v>
      </c>
    </row>
    <row r="30" spans="1:5" s="29" customFormat="1" ht="18" customHeight="1" x14ac:dyDescent="0.2">
      <c r="A30" s="27" t="s">
        <v>17</v>
      </c>
      <c r="B30" s="56">
        <v>946689.06364999991</v>
      </c>
      <c r="C30" s="56">
        <v>196338.0348982561</v>
      </c>
      <c r="D30" s="56">
        <v>0</v>
      </c>
      <c r="E30" s="56">
        <v>1143027.0985482561</v>
      </c>
    </row>
    <row r="31" spans="1:5" s="29" customFormat="1" ht="18" customHeight="1" x14ac:dyDescent="0.2">
      <c r="A31" s="27" t="s">
        <v>83</v>
      </c>
      <c r="B31" s="56">
        <v>1431919.1243</v>
      </c>
      <c r="C31" s="56">
        <v>4465.1173120000003</v>
      </c>
      <c r="D31" s="56">
        <v>-86342.51964490916</v>
      </c>
      <c r="E31" s="56">
        <v>1350041.7219670909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15310457.535422003</v>
      </c>
      <c r="C33" s="55">
        <v>3249368.7621363723</v>
      </c>
      <c r="D33" s="55">
        <v>-1378850.5979352391</v>
      </c>
      <c r="E33" s="55">
        <v>17180975.699623134</v>
      </c>
    </row>
    <row r="34" spans="1:5" s="41" customFormat="1" ht="18" customHeight="1" x14ac:dyDescent="0.2">
      <c r="A34" s="26" t="s">
        <v>79</v>
      </c>
      <c r="B34" s="55">
        <v>18970824.387875002</v>
      </c>
      <c r="C34" s="55">
        <v>3138608.1187927164</v>
      </c>
      <c r="D34" s="55">
        <v>-1378850.5979352393</v>
      </c>
      <c r="E34" s="55">
        <v>20730581.908732478</v>
      </c>
    </row>
    <row r="35" spans="1:5" s="41" customFormat="1" ht="18" customHeight="1" x14ac:dyDescent="0.2">
      <c r="A35" s="26" t="s">
        <v>70</v>
      </c>
      <c r="B35" s="55">
        <v>-3660366.8524530032</v>
      </c>
      <c r="C35" s="55">
        <v>110760.64334365752</v>
      </c>
      <c r="D35" s="55">
        <v>1.1709744285326451E-10</v>
      </c>
      <c r="E35" s="55">
        <v>-3549606.2091093455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2202923.2140600043</v>
      </c>
      <c r="C38" s="55">
        <v>109588.62433865665</v>
      </c>
      <c r="D38" s="55">
        <v>1.1709744285326451E-10</v>
      </c>
      <c r="E38" s="55">
        <v>2312511.838398661</v>
      </c>
    </row>
    <row r="39" spans="1:5" s="29" customFormat="1" ht="18" customHeight="1" x14ac:dyDescent="0.2">
      <c r="A39" s="27" t="s">
        <v>19</v>
      </c>
      <c r="B39" s="56">
        <v>-10141.647760000047</v>
      </c>
      <c r="C39" s="56">
        <v>6801.0022233514192</v>
      </c>
      <c r="D39" s="56">
        <v>0</v>
      </c>
      <c r="E39" s="56">
        <v>-3340.645536648628</v>
      </c>
    </row>
    <row r="40" spans="1:5" s="29" customFormat="1" ht="18" customHeight="1" x14ac:dyDescent="0.2">
      <c r="A40" s="27" t="s">
        <v>20</v>
      </c>
      <c r="B40" s="56">
        <v>428349.40526999999</v>
      </c>
      <c r="C40" s="56">
        <v>0</v>
      </c>
      <c r="D40" s="56">
        <v>0</v>
      </c>
      <c r="E40" s="56">
        <v>428349.40526999999</v>
      </c>
    </row>
    <row r="41" spans="1:5" s="29" customFormat="1" ht="18" customHeight="1" x14ac:dyDescent="0.2">
      <c r="A41" s="27" t="s">
        <v>21</v>
      </c>
      <c r="B41" s="56">
        <v>438491.05303000013</v>
      </c>
      <c r="C41" s="56">
        <v>-6801.0022233514183</v>
      </c>
      <c r="D41" s="56">
        <v>0</v>
      </c>
      <c r="E41" s="56">
        <v>431690.05080664868</v>
      </c>
    </row>
    <row r="42" spans="1:5" s="29" customFormat="1" ht="18" customHeight="1" x14ac:dyDescent="0.2">
      <c r="A42" s="27" t="s">
        <v>22</v>
      </c>
      <c r="B42" s="56">
        <v>2132378.2551000002</v>
      </c>
      <c r="C42" s="56">
        <v>-117.494894</v>
      </c>
      <c r="D42" s="56">
        <v>0</v>
      </c>
      <c r="E42" s="56">
        <v>2132260.7602060004</v>
      </c>
    </row>
    <row r="43" spans="1:5" s="29" customFormat="1" ht="18" customHeight="1" x14ac:dyDescent="0.2">
      <c r="A43" s="27" t="s">
        <v>23</v>
      </c>
      <c r="B43" s="56">
        <v>2242012.9304599999</v>
      </c>
      <c r="C43" s="56">
        <v>1.42</v>
      </c>
      <c r="D43" s="56">
        <v>0</v>
      </c>
      <c r="E43" s="56">
        <v>2242014.3504599999</v>
      </c>
    </row>
    <row r="44" spans="1:5" s="29" customFormat="1" ht="18" customHeight="1" x14ac:dyDescent="0.2">
      <c r="A44" s="27" t="s">
        <v>24</v>
      </c>
      <c r="B44" s="56">
        <v>109634.67535999999</v>
      </c>
      <c r="C44" s="56">
        <v>118.914894</v>
      </c>
      <c r="D44" s="56">
        <v>0</v>
      </c>
      <c r="E44" s="56">
        <v>109753.590254</v>
      </c>
    </row>
    <row r="45" spans="1:5" s="29" customFormat="1" ht="18" customHeight="1" x14ac:dyDescent="0.2">
      <c r="A45" s="27" t="s">
        <v>25</v>
      </c>
      <c r="B45" s="56">
        <v>32295.545659999952</v>
      </c>
      <c r="C45" s="56">
        <v>0</v>
      </c>
      <c r="D45" s="56">
        <v>0</v>
      </c>
      <c r="E45" s="56">
        <v>32295.545659999952</v>
      </c>
    </row>
    <row r="46" spans="1:5" s="29" customFormat="1" ht="18" customHeight="1" x14ac:dyDescent="0.2">
      <c r="A46" s="27" t="s">
        <v>26</v>
      </c>
      <c r="B46" s="56">
        <v>48391.061060003602</v>
      </c>
      <c r="C46" s="56">
        <v>102905.11700930525</v>
      </c>
      <c r="D46" s="56">
        <v>1.1709744285326451E-10</v>
      </c>
      <c r="E46" s="56">
        <v>151296.17806930898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2" s="29" customFormat="1" ht="18" customHeight="1" x14ac:dyDescent="0.2">
      <c r="B52" s="58"/>
      <c r="C52" s="58"/>
      <c r="D52" s="58"/>
      <c r="E52" s="58"/>
    </row>
    <row r="53" spans="1:12" s="41" customFormat="1" ht="18" customHeight="1" x14ac:dyDescent="0.2">
      <c r="A53" s="26" t="s">
        <v>30</v>
      </c>
      <c r="B53" s="55">
        <v>5863290.0665130001</v>
      </c>
      <c r="C53" s="55">
        <v>-1172.0190049999997</v>
      </c>
      <c r="D53" s="55">
        <v>0</v>
      </c>
      <c r="E53" s="55">
        <v>5862118.0475080004</v>
      </c>
    </row>
    <row r="54" spans="1:12" s="29" customFormat="1" ht="18" customHeight="1" x14ac:dyDescent="0.2">
      <c r="A54" s="27" t="s">
        <v>84</v>
      </c>
      <c r="B54" s="56">
        <v>1611928.03382</v>
      </c>
      <c r="C54" s="56">
        <v>0</v>
      </c>
      <c r="D54" s="56">
        <v>0</v>
      </c>
      <c r="E54" s="56">
        <v>1611928.03382</v>
      </c>
    </row>
    <row r="55" spans="1:12" s="29" customFormat="1" ht="18" customHeight="1" x14ac:dyDescent="0.2">
      <c r="A55" s="27" t="s">
        <v>31</v>
      </c>
      <c r="B55" s="56">
        <v>1620981.9948400001</v>
      </c>
      <c r="C55" s="56">
        <v>0</v>
      </c>
      <c r="D55" s="56">
        <v>0</v>
      </c>
      <c r="E55" s="56">
        <v>1620981.9948400001</v>
      </c>
    </row>
    <row r="56" spans="1:12" s="29" customFormat="1" ht="18" customHeight="1" x14ac:dyDescent="0.2">
      <c r="A56" s="27" t="s">
        <v>32</v>
      </c>
      <c r="B56" s="56">
        <v>9053.9610199999988</v>
      </c>
      <c r="C56" s="56">
        <v>0</v>
      </c>
      <c r="D56" s="56">
        <v>0</v>
      </c>
      <c r="E56" s="56">
        <v>9053.9610199999988</v>
      </c>
    </row>
    <row r="57" spans="1:12" s="29" customFormat="1" ht="18" customHeight="1" x14ac:dyDescent="0.2">
      <c r="A57" s="27" t="s">
        <v>85</v>
      </c>
      <c r="B57" s="56">
        <v>4299064.254999999</v>
      </c>
      <c r="C57" s="56">
        <v>-1172.0190049999997</v>
      </c>
      <c r="D57" s="56">
        <v>0</v>
      </c>
      <c r="E57" s="56">
        <v>4297892.2359949993</v>
      </c>
    </row>
    <row r="58" spans="1:12" s="29" customFormat="1" ht="18" customHeight="1" x14ac:dyDescent="0.2">
      <c r="A58" s="27" t="s">
        <v>31</v>
      </c>
      <c r="B58" s="56">
        <v>8609682.324000001</v>
      </c>
      <c r="C58" s="56">
        <v>1310.9786710000001</v>
      </c>
      <c r="D58" s="56">
        <v>0</v>
      </c>
      <c r="E58" s="56">
        <v>8610993.3026710004</v>
      </c>
    </row>
    <row r="59" spans="1:12" s="29" customFormat="1" ht="18" customHeight="1" x14ac:dyDescent="0.2">
      <c r="A59" s="27" t="s">
        <v>32</v>
      </c>
      <c r="B59" s="56">
        <v>4310618.0690000001</v>
      </c>
      <c r="C59" s="56">
        <v>2482.997676</v>
      </c>
      <c r="D59" s="56">
        <v>0</v>
      </c>
      <c r="E59" s="56">
        <v>4313101.0666760001</v>
      </c>
    </row>
    <row r="60" spans="1:12" s="29" customFormat="1" ht="18" customHeight="1" x14ac:dyDescent="0.2">
      <c r="A60" s="27" t="s">
        <v>86</v>
      </c>
      <c r="B60" s="56">
        <v>-47702.222307000004</v>
      </c>
      <c r="C60" s="56">
        <v>0</v>
      </c>
      <c r="D60" s="56">
        <v>0</v>
      </c>
      <c r="E60" s="56">
        <v>-47702.222307000004</v>
      </c>
    </row>
    <row r="61" spans="1:12" s="29" customFormat="1" ht="18" customHeight="1" x14ac:dyDescent="0.2">
      <c r="B61" s="58"/>
      <c r="C61" s="58"/>
      <c r="D61" s="58"/>
      <c r="E61" s="58"/>
    </row>
    <row r="62" spans="1:12" s="41" customFormat="1" ht="18" customHeight="1" x14ac:dyDescent="0.2">
      <c r="A62" s="26" t="s">
        <v>33</v>
      </c>
      <c r="B62" s="55">
        <v>-3660366.8524530032</v>
      </c>
      <c r="C62" s="55">
        <v>110760.64334365701</v>
      </c>
      <c r="D62" s="55">
        <v>1.1709744285326451E-10</v>
      </c>
      <c r="E62" s="55">
        <v>-3549606.2091093464</v>
      </c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A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138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19022446.091069005</v>
      </c>
      <c r="C8" s="55">
        <v>3160437.7370462655</v>
      </c>
      <c r="D8" s="55">
        <v>-1563030.9435300168</v>
      </c>
      <c r="E8" s="55">
        <v>20619852.884585254</v>
      </c>
      <c r="F8" s="46"/>
      <c r="H8" s="46"/>
    </row>
    <row r="9" spans="1:8" s="29" customFormat="1" ht="18" customHeight="1" x14ac:dyDescent="0.2">
      <c r="A9" s="27" t="s">
        <v>3</v>
      </c>
      <c r="B9" s="56">
        <v>15143441.545773998</v>
      </c>
      <c r="C9" s="56">
        <v>1216080.4172778819</v>
      </c>
      <c r="D9" s="56">
        <v>0</v>
      </c>
      <c r="E9" s="56">
        <v>16359521.96305188</v>
      </c>
      <c r="F9" s="46"/>
    </row>
    <row r="10" spans="1:8" s="29" customFormat="1" ht="18" customHeight="1" x14ac:dyDescent="0.2">
      <c r="A10" s="27" t="s">
        <v>4</v>
      </c>
      <c r="B10" s="56">
        <v>384646.19532200001</v>
      </c>
      <c r="C10" s="56">
        <v>0</v>
      </c>
      <c r="D10" s="56">
        <v>0</v>
      </c>
      <c r="E10" s="56">
        <v>384646.19532200001</v>
      </c>
      <c r="F10" s="46"/>
    </row>
    <row r="11" spans="1:8" s="29" customFormat="1" ht="18" customHeight="1" x14ac:dyDescent="0.2">
      <c r="A11" s="27" t="s">
        <v>5</v>
      </c>
      <c r="B11" s="56">
        <v>947971.05699999991</v>
      </c>
      <c r="C11" s="56">
        <v>0</v>
      </c>
      <c r="D11" s="56">
        <v>0</v>
      </c>
      <c r="E11" s="56">
        <v>947971.05699999991</v>
      </c>
      <c r="F11" s="46"/>
    </row>
    <row r="12" spans="1:8" s="29" customFormat="1" ht="18" customHeight="1" x14ac:dyDescent="0.2">
      <c r="A12" s="27" t="s">
        <v>74</v>
      </c>
      <c r="B12" s="56">
        <v>14003.803000000002</v>
      </c>
      <c r="C12" s="56">
        <v>1147147.53891723</v>
      </c>
      <c r="D12" s="56">
        <v>-1024092.152042064</v>
      </c>
      <c r="E12" s="56">
        <v>137059.18987516605</v>
      </c>
      <c r="F12" s="46"/>
    </row>
    <row r="13" spans="1:8" s="29" customFormat="1" ht="18" customHeight="1" x14ac:dyDescent="0.2">
      <c r="A13" s="27" t="s">
        <v>6</v>
      </c>
      <c r="B13" s="56">
        <v>749312.62705000001</v>
      </c>
      <c r="C13" s="56">
        <v>23330.14692685855</v>
      </c>
      <c r="D13" s="56">
        <v>0</v>
      </c>
      <c r="E13" s="56">
        <v>772642.77397685859</v>
      </c>
      <c r="F13" s="46"/>
    </row>
    <row r="14" spans="1:8" s="29" customFormat="1" ht="18" customHeight="1" x14ac:dyDescent="0.2">
      <c r="A14" s="27" t="s">
        <v>75</v>
      </c>
      <c r="B14" s="56">
        <v>391694.23225</v>
      </c>
      <c r="C14" s="56">
        <v>565017.11233186745</v>
      </c>
      <c r="D14" s="56">
        <v>-538938.79148795281</v>
      </c>
      <c r="E14" s="56">
        <v>417772.55309391464</v>
      </c>
      <c r="F14" s="46"/>
    </row>
    <row r="15" spans="1:8" s="29" customFormat="1" ht="18" customHeight="1" x14ac:dyDescent="0.2">
      <c r="A15" s="28" t="s">
        <v>8</v>
      </c>
      <c r="B15" s="56">
        <v>1391376.6267859999</v>
      </c>
      <c r="C15" s="56">
        <v>208862.52159242754</v>
      </c>
      <c r="D15" s="56">
        <v>0</v>
      </c>
      <c r="E15" s="56">
        <v>1600239.1483784274</v>
      </c>
      <c r="F15" s="46"/>
    </row>
    <row r="16" spans="1:8" s="29" customFormat="1" ht="18" customHeight="1" x14ac:dyDescent="0.2">
      <c r="B16" s="58"/>
      <c r="C16" s="58"/>
      <c r="D16" s="58"/>
      <c r="E16" s="58"/>
      <c r="F16" s="46"/>
    </row>
    <row r="17" spans="1:6" s="41" customFormat="1" ht="18" customHeight="1" x14ac:dyDescent="0.2">
      <c r="A17" s="26" t="s">
        <v>9</v>
      </c>
      <c r="B17" s="55">
        <v>16945855.797782999</v>
      </c>
      <c r="C17" s="55">
        <v>3280987.3277587341</v>
      </c>
      <c r="D17" s="55">
        <v>-1449938.0260164912</v>
      </c>
      <c r="E17" s="55">
        <v>18776905.099525239</v>
      </c>
      <c r="F17" s="46"/>
    </row>
    <row r="18" spans="1:6" s="29" customFormat="1" ht="18" customHeight="1" x14ac:dyDescent="0.2">
      <c r="A18" s="27" t="s">
        <v>10</v>
      </c>
      <c r="B18" s="56">
        <v>3801772.8615299999</v>
      </c>
      <c r="C18" s="56">
        <v>1797557.5318766416</v>
      </c>
      <c r="D18" s="56">
        <v>0</v>
      </c>
      <c r="E18" s="56">
        <v>5599330.3934066417</v>
      </c>
      <c r="F18" s="46"/>
    </row>
    <row r="19" spans="1:6" s="29" customFormat="1" ht="18" customHeight="1" x14ac:dyDescent="0.2">
      <c r="A19" s="27" t="s">
        <v>11</v>
      </c>
      <c r="B19" s="56">
        <v>1503979.8761799997</v>
      </c>
      <c r="C19" s="56">
        <v>992478.69658675476</v>
      </c>
      <c r="D19" s="56">
        <v>0</v>
      </c>
      <c r="E19" s="56">
        <v>2496458.5727667543</v>
      </c>
      <c r="F19" s="46"/>
    </row>
    <row r="20" spans="1:6" s="29" customFormat="1" ht="18" customHeight="1" x14ac:dyDescent="0.2">
      <c r="A20" s="27" t="s">
        <v>12</v>
      </c>
      <c r="B20" s="56">
        <v>656277.6947339999</v>
      </c>
      <c r="C20" s="56">
        <v>462.11612245308788</v>
      </c>
      <c r="D20" s="56">
        <v>0</v>
      </c>
      <c r="E20" s="56">
        <v>656739.81085645303</v>
      </c>
      <c r="F20" s="46"/>
    </row>
    <row r="21" spans="1:6" s="29" customFormat="1" ht="18" customHeight="1" x14ac:dyDescent="0.2">
      <c r="A21" s="27" t="s">
        <v>76</v>
      </c>
      <c r="B21" s="56">
        <v>7124772.3241099995</v>
      </c>
      <c r="C21" s="56">
        <v>424871.59197767801</v>
      </c>
      <c r="D21" s="56">
        <v>-1449938.0260164912</v>
      </c>
      <c r="E21" s="56">
        <v>6099705.8900711862</v>
      </c>
      <c r="F21" s="46"/>
    </row>
    <row r="22" spans="1:6" s="29" customFormat="1" ht="18" customHeight="1" x14ac:dyDescent="0.2">
      <c r="A22" s="27" t="s">
        <v>77</v>
      </c>
      <c r="B22" s="56">
        <v>3762964.7705289992</v>
      </c>
      <c r="C22" s="56">
        <v>35848.779245162972</v>
      </c>
      <c r="D22" s="56">
        <v>0</v>
      </c>
      <c r="E22" s="56">
        <v>3798813.549774162</v>
      </c>
      <c r="F22" s="46"/>
    </row>
    <row r="23" spans="1:6" s="29" customFormat="1" ht="18" customHeight="1" x14ac:dyDescent="0.2">
      <c r="A23" s="27" t="s">
        <v>13</v>
      </c>
      <c r="B23" s="56">
        <v>96088.270699999994</v>
      </c>
      <c r="C23" s="56">
        <v>29768.611950043465</v>
      </c>
      <c r="D23" s="56">
        <v>0</v>
      </c>
      <c r="E23" s="56">
        <v>125856.88265004347</v>
      </c>
      <c r="F23" s="46"/>
    </row>
    <row r="24" spans="1:6" s="29" customFormat="1" ht="18" customHeight="1" x14ac:dyDescent="0.2">
      <c r="B24" s="58"/>
      <c r="C24" s="58"/>
      <c r="D24" s="58"/>
      <c r="E24" s="58"/>
      <c r="F24" s="46"/>
    </row>
    <row r="25" spans="1:6" s="41" customFormat="1" ht="18" customHeight="1" x14ac:dyDescent="0.2">
      <c r="A25" s="26" t="s">
        <v>14</v>
      </c>
      <c r="B25" s="55">
        <v>2076590.2932860008</v>
      </c>
      <c r="C25" s="55">
        <v>-120549.59071246842</v>
      </c>
      <c r="D25" s="55">
        <v>-113092.91751352558</v>
      </c>
      <c r="E25" s="55">
        <v>1842947.7850600069</v>
      </c>
      <c r="F25" s="46"/>
    </row>
    <row r="26" spans="1:6" s="29" customFormat="1" ht="18" customHeight="1" x14ac:dyDescent="0.2">
      <c r="B26" s="58"/>
      <c r="C26" s="58"/>
      <c r="D26" s="58"/>
      <c r="E26" s="58"/>
      <c r="F26" s="46"/>
    </row>
    <row r="27" spans="1:6" s="29" customFormat="1" ht="18" customHeight="1" x14ac:dyDescent="0.2">
      <c r="A27" s="25" t="s">
        <v>15</v>
      </c>
      <c r="B27" s="58"/>
      <c r="C27" s="58"/>
      <c r="D27" s="58"/>
      <c r="E27" s="58"/>
      <c r="F27" s="46"/>
    </row>
    <row r="28" spans="1:6" s="41" customFormat="1" ht="18" customHeight="1" x14ac:dyDescent="0.2">
      <c r="A28" s="26" t="s">
        <v>72</v>
      </c>
      <c r="B28" s="55">
        <v>3111491.7996999999</v>
      </c>
      <c r="C28" s="55">
        <v>271625.79536686221</v>
      </c>
      <c r="D28" s="55">
        <v>-113092.91751352567</v>
      </c>
      <c r="E28" s="55">
        <v>3270024.6775533366</v>
      </c>
      <c r="F28" s="46"/>
    </row>
    <row r="29" spans="1:6" s="29" customFormat="1" ht="18" customHeight="1" x14ac:dyDescent="0.2">
      <c r="A29" s="27" t="s">
        <v>16</v>
      </c>
      <c r="B29" s="56">
        <v>7648.2889999999989</v>
      </c>
      <c r="C29" s="56">
        <v>2041.9713441510294</v>
      </c>
      <c r="D29" s="56">
        <v>0</v>
      </c>
      <c r="E29" s="56">
        <v>9690.2603441510291</v>
      </c>
      <c r="F29" s="46"/>
    </row>
    <row r="30" spans="1:6" s="29" customFormat="1" ht="18" customHeight="1" x14ac:dyDescent="0.2">
      <c r="A30" s="27" t="s">
        <v>17</v>
      </c>
      <c r="B30" s="56">
        <v>1477954.6509500002</v>
      </c>
      <c r="C30" s="56">
        <v>269880.38827433588</v>
      </c>
      <c r="D30" s="56">
        <v>0</v>
      </c>
      <c r="E30" s="56">
        <v>1747835.0392243359</v>
      </c>
      <c r="F30" s="46"/>
    </row>
    <row r="31" spans="1:6" s="29" customFormat="1" ht="18" customHeight="1" x14ac:dyDescent="0.2">
      <c r="A31" s="27" t="s">
        <v>83</v>
      </c>
      <c r="B31" s="56">
        <v>1641185.43775</v>
      </c>
      <c r="C31" s="56">
        <v>3787.3784366773489</v>
      </c>
      <c r="D31" s="56">
        <v>-113092.91751352567</v>
      </c>
      <c r="E31" s="56">
        <v>1531879.8986731519</v>
      </c>
      <c r="F31" s="46"/>
    </row>
    <row r="32" spans="1:6" s="29" customFormat="1" ht="18" customHeight="1" x14ac:dyDescent="0.2">
      <c r="B32" s="58"/>
      <c r="C32" s="58"/>
      <c r="D32" s="58"/>
      <c r="E32" s="58"/>
      <c r="F32" s="46"/>
    </row>
    <row r="33" spans="1:6" s="41" customFormat="1" ht="18" customHeight="1" x14ac:dyDescent="0.2">
      <c r="A33" s="26" t="s">
        <v>78</v>
      </c>
      <c r="B33" s="55">
        <v>19030094.38006901</v>
      </c>
      <c r="C33" s="55">
        <v>3162479.708390418</v>
      </c>
      <c r="D33" s="55">
        <v>-1563030.9435300168</v>
      </c>
      <c r="E33" s="55">
        <v>20629543.144929413</v>
      </c>
      <c r="F33" s="46"/>
    </row>
    <row r="34" spans="1:6" s="41" customFormat="1" ht="18" customHeight="1" x14ac:dyDescent="0.2">
      <c r="A34" s="26" t="s">
        <v>79</v>
      </c>
      <c r="B34" s="55">
        <v>20064995.886482995</v>
      </c>
      <c r="C34" s="55">
        <v>3554655.0944697484</v>
      </c>
      <c r="D34" s="55">
        <v>-1563030.9435300168</v>
      </c>
      <c r="E34" s="55">
        <v>22056620.037422728</v>
      </c>
      <c r="F34" s="46"/>
    </row>
    <row r="35" spans="1:6" s="41" customFormat="1" ht="18" customHeight="1" x14ac:dyDescent="0.2">
      <c r="A35" s="26" t="s">
        <v>70</v>
      </c>
      <c r="B35" s="55">
        <v>-1034901.5064139965</v>
      </c>
      <c r="C35" s="55">
        <v>-392175.38607933035</v>
      </c>
      <c r="D35" s="55">
        <v>8.2771123288694071E-11</v>
      </c>
      <c r="E35" s="55">
        <v>-1427076.8924933267</v>
      </c>
      <c r="F35" s="46"/>
    </row>
    <row r="36" spans="1:6" s="29" customFormat="1" ht="18" customHeight="1" x14ac:dyDescent="0.2">
      <c r="B36" s="58"/>
      <c r="C36" s="58"/>
      <c r="D36" s="58"/>
      <c r="E36" s="58"/>
      <c r="F36" s="46"/>
    </row>
    <row r="37" spans="1:6" s="29" customFormat="1" ht="18" customHeight="1" x14ac:dyDescent="0.2">
      <c r="A37" s="25" t="s">
        <v>18</v>
      </c>
      <c r="B37" s="58"/>
      <c r="C37" s="58"/>
      <c r="D37" s="58"/>
      <c r="E37" s="58"/>
      <c r="F37" s="46"/>
    </row>
    <row r="38" spans="1:6" s="41" customFormat="1" ht="18" customHeight="1" x14ac:dyDescent="0.2">
      <c r="A38" s="26" t="s">
        <v>71</v>
      </c>
      <c r="B38" s="55">
        <v>-2865575.1627599983</v>
      </c>
      <c r="C38" s="55">
        <v>-393574.58041148802</v>
      </c>
      <c r="D38" s="55">
        <v>8.2771123288694071E-11</v>
      </c>
      <c r="E38" s="55">
        <v>-3259149.7431714865</v>
      </c>
      <c r="F38" s="46"/>
    </row>
    <row r="39" spans="1:6" s="29" customFormat="1" ht="18" customHeight="1" x14ac:dyDescent="0.2">
      <c r="A39" s="27" t="s">
        <v>19</v>
      </c>
      <c r="B39" s="56">
        <v>283526.62305999995</v>
      </c>
      <c r="C39" s="56">
        <v>45404.150421133054</v>
      </c>
      <c r="D39" s="56">
        <v>0</v>
      </c>
      <c r="E39" s="56">
        <v>328930.77348113299</v>
      </c>
      <c r="F39" s="46"/>
    </row>
    <row r="40" spans="1:6" s="29" customFormat="1" ht="18" customHeight="1" x14ac:dyDescent="0.2">
      <c r="A40" s="27" t="s">
        <v>20</v>
      </c>
      <c r="B40" s="56">
        <v>681913.26226000022</v>
      </c>
      <c r="C40" s="56">
        <v>500.67886399999998</v>
      </c>
      <c r="D40" s="56">
        <v>0</v>
      </c>
      <c r="E40" s="56">
        <v>682413.94112400024</v>
      </c>
      <c r="F40" s="46"/>
    </row>
    <row r="41" spans="1:6" s="29" customFormat="1" ht="18" customHeight="1" x14ac:dyDescent="0.2">
      <c r="A41" s="27" t="s">
        <v>21</v>
      </c>
      <c r="B41" s="56">
        <v>398386.63920000003</v>
      </c>
      <c r="C41" s="56">
        <v>-44903.471557133053</v>
      </c>
      <c r="D41" s="56">
        <v>0</v>
      </c>
      <c r="E41" s="56">
        <v>353483.16764286696</v>
      </c>
      <c r="F41" s="46"/>
    </row>
    <row r="42" spans="1:6" s="29" customFormat="1" ht="18" customHeight="1" x14ac:dyDescent="0.2">
      <c r="A42" s="27" t="s">
        <v>22</v>
      </c>
      <c r="B42" s="56">
        <v>-1880068.6533399997</v>
      </c>
      <c r="C42" s="56">
        <v>4978.8061823303642</v>
      </c>
      <c r="D42" s="56">
        <v>0</v>
      </c>
      <c r="E42" s="56">
        <v>-1875089.8471576693</v>
      </c>
      <c r="F42" s="46"/>
    </row>
    <row r="43" spans="1:6" s="29" customFormat="1" ht="18" customHeight="1" x14ac:dyDescent="0.2">
      <c r="A43" s="27" t="s">
        <v>23</v>
      </c>
      <c r="B43" s="56">
        <v>-729115.17862000014</v>
      </c>
      <c r="C43" s="56">
        <v>5012.8368639999999</v>
      </c>
      <c r="D43" s="56">
        <v>0</v>
      </c>
      <c r="E43" s="56">
        <v>-724102.34175600018</v>
      </c>
      <c r="F43" s="46"/>
    </row>
    <row r="44" spans="1:6" s="29" customFormat="1" ht="18" customHeight="1" x14ac:dyDescent="0.2">
      <c r="A44" s="27" t="s">
        <v>24</v>
      </c>
      <c r="B44" s="56">
        <v>1150953.4747200001</v>
      </c>
      <c r="C44" s="56">
        <v>34.030681669635797</v>
      </c>
      <c r="D44" s="56">
        <v>0</v>
      </c>
      <c r="E44" s="56">
        <v>1150987.5054016698</v>
      </c>
      <c r="F44" s="46"/>
    </row>
    <row r="45" spans="1:6" s="29" customFormat="1" ht="18" customHeight="1" x14ac:dyDescent="0.2">
      <c r="A45" s="27" t="s">
        <v>25</v>
      </c>
      <c r="B45" s="56">
        <v>-131.70753000013065</v>
      </c>
      <c r="C45" s="56">
        <v>0</v>
      </c>
      <c r="D45" s="56">
        <v>0</v>
      </c>
      <c r="E45" s="56">
        <v>-131.70753000013065</v>
      </c>
      <c r="F45" s="46"/>
    </row>
    <row r="46" spans="1:6" s="29" customFormat="1" ht="18" customHeight="1" x14ac:dyDescent="0.2">
      <c r="A46" s="27" t="s">
        <v>26</v>
      </c>
      <c r="B46" s="56">
        <v>-1268901.4249499983</v>
      </c>
      <c r="C46" s="56">
        <v>-443957.53701495245</v>
      </c>
      <c r="D46" s="56">
        <v>8.2771123288694071E-11</v>
      </c>
      <c r="E46" s="56">
        <v>-1712858.9619649507</v>
      </c>
      <c r="F46" s="46"/>
    </row>
    <row r="47" spans="1:6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  <c r="F47" s="46"/>
    </row>
    <row r="48" spans="1:6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  <c r="F48" s="46"/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  <c r="F49" s="46"/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  <c r="F50" s="46"/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  <c r="F51" s="46"/>
    </row>
    <row r="52" spans="1:12" s="29" customFormat="1" ht="18" customHeight="1" x14ac:dyDescent="0.2">
      <c r="B52" s="58"/>
      <c r="C52" s="58"/>
      <c r="D52" s="58"/>
      <c r="E52" s="58"/>
      <c r="F52" s="46"/>
    </row>
    <row r="53" spans="1:12" s="41" customFormat="1" ht="18" customHeight="1" x14ac:dyDescent="0.2">
      <c r="A53" s="26" t="s">
        <v>30</v>
      </c>
      <c r="B53" s="55">
        <v>-1830673.6563460005</v>
      </c>
      <c r="C53" s="55">
        <v>-1399.1943321581552</v>
      </c>
      <c r="D53" s="55">
        <v>0</v>
      </c>
      <c r="E53" s="55">
        <v>-1832072.8506781587</v>
      </c>
      <c r="F53" s="46"/>
    </row>
    <row r="54" spans="1:12" s="29" customFormat="1" ht="18" customHeight="1" x14ac:dyDescent="0.2">
      <c r="A54" s="27" t="s">
        <v>84</v>
      </c>
      <c r="B54" s="56">
        <v>112390.53090000001</v>
      </c>
      <c r="C54" s="56">
        <v>0</v>
      </c>
      <c r="D54" s="56">
        <v>0</v>
      </c>
      <c r="E54" s="56">
        <v>112390.53090000001</v>
      </c>
      <c r="F54" s="46"/>
    </row>
    <row r="55" spans="1:12" s="29" customFormat="1" ht="18" customHeight="1" x14ac:dyDescent="0.2">
      <c r="A55" s="27" t="s">
        <v>31</v>
      </c>
      <c r="B55" s="56">
        <v>126198.53509999999</v>
      </c>
      <c r="C55" s="56">
        <v>0</v>
      </c>
      <c r="D55" s="56">
        <v>0</v>
      </c>
      <c r="E55" s="56">
        <v>126198.53509999999</v>
      </c>
      <c r="F55" s="46"/>
    </row>
    <row r="56" spans="1:12" s="29" customFormat="1" ht="18" customHeight="1" x14ac:dyDescent="0.2">
      <c r="A56" s="27" t="s">
        <v>32</v>
      </c>
      <c r="B56" s="56">
        <v>13808.004199999999</v>
      </c>
      <c r="C56" s="56">
        <v>0</v>
      </c>
      <c r="D56" s="56">
        <v>0</v>
      </c>
      <c r="E56" s="56">
        <v>13808.004199999999</v>
      </c>
      <c r="F56" s="46"/>
    </row>
    <row r="57" spans="1:12" s="29" customFormat="1" ht="18" customHeight="1" x14ac:dyDescent="0.2">
      <c r="A57" s="27" t="s">
        <v>85</v>
      </c>
      <c r="B57" s="56">
        <v>-1899378.8360000001</v>
      </c>
      <c r="C57" s="56">
        <v>-1399.1943321581552</v>
      </c>
      <c r="D57" s="56">
        <v>0</v>
      </c>
      <c r="E57" s="56">
        <v>-1900778.0303321583</v>
      </c>
      <c r="F57" s="46"/>
    </row>
    <row r="58" spans="1:12" s="29" customFormat="1" ht="18" customHeight="1" x14ac:dyDescent="0.2">
      <c r="A58" s="27" t="s">
        <v>31</v>
      </c>
      <c r="B58" s="56">
        <v>2296881.4840000002</v>
      </c>
      <c r="C58" s="56">
        <v>1608.5746349999999</v>
      </c>
      <c r="D58" s="56">
        <v>0</v>
      </c>
      <c r="E58" s="56">
        <v>2298490.0586350001</v>
      </c>
      <c r="F58" s="46"/>
    </row>
    <row r="59" spans="1:12" s="29" customFormat="1" ht="18" customHeight="1" x14ac:dyDescent="0.2">
      <c r="A59" s="27" t="s">
        <v>32</v>
      </c>
      <c r="B59" s="56">
        <v>4196260.3199999994</v>
      </c>
      <c r="C59" s="56">
        <v>3007.7689671581552</v>
      </c>
      <c r="D59" s="56">
        <v>0</v>
      </c>
      <c r="E59" s="56">
        <v>4199268.0889671575</v>
      </c>
      <c r="F59" s="46"/>
    </row>
    <row r="60" spans="1:12" s="29" customFormat="1" ht="18" customHeight="1" x14ac:dyDescent="0.2">
      <c r="A60" s="27" t="s">
        <v>86</v>
      </c>
      <c r="B60" s="56">
        <v>-43685.351245999998</v>
      </c>
      <c r="C60" s="56">
        <v>0</v>
      </c>
      <c r="D60" s="56">
        <v>0</v>
      </c>
      <c r="E60" s="56">
        <v>-43685.351245999998</v>
      </c>
      <c r="F60" s="46"/>
    </row>
    <row r="61" spans="1:12" s="29" customFormat="1" ht="18" customHeight="1" x14ac:dyDescent="0.2">
      <c r="B61" s="58"/>
      <c r="C61" s="58"/>
      <c r="D61" s="58"/>
      <c r="E61" s="58"/>
      <c r="F61" s="46"/>
    </row>
    <row r="62" spans="1:12" s="41" customFormat="1" ht="18" customHeight="1" x14ac:dyDescent="0.2">
      <c r="A62" s="26" t="s">
        <v>33</v>
      </c>
      <c r="B62" s="55">
        <v>-1034901.5064139965</v>
      </c>
      <c r="C62" s="55">
        <v>-392175.38607933023</v>
      </c>
      <c r="D62" s="55">
        <v>8.2771123288694071E-11</v>
      </c>
      <c r="E62" s="55">
        <v>-1427076.8924933267</v>
      </c>
      <c r="F62" s="46"/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B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9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9" s="29" customFormat="1" ht="18" customHeight="1" x14ac:dyDescent="0.2">
      <c r="A2" s="17" t="s">
        <v>139</v>
      </c>
      <c r="B2" s="35"/>
      <c r="C2" s="35"/>
      <c r="D2" s="35"/>
      <c r="E2" s="35"/>
    </row>
    <row r="3" spans="1:9" s="29" customFormat="1" x14ac:dyDescent="0.2">
      <c r="A3" s="41" t="s">
        <v>69</v>
      </c>
      <c r="B3" s="35"/>
      <c r="C3" s="35"/>
      <c r="D3" s="35"/>
      <c r="E3" s="35"/>
    </row>
    <row r="4" spans="1:9" s="29" customFormat="1" x14ac:dyDescent="0.2">
      <c r="A4" s="41" t="s">
        <v>0</v>
      </c>
      <c r="B4" s="35"/>
      <c r="C4" s="35"/>
      <c r="D4" s="35"/>
      <c r="E4" s="35"/>
    </row>
    <row r="5" spans="1:9" s="29" customFormat="1" x14ac:dyDescent="0.2">
      <c r="B5" s="35"/>
      <c r="C5" s="35"/>
      <c r="D5" s="35"/>
      <c r="E5" s="35"/>
    </row>
    <row r="6" spans="1:9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97</v>
      </c>
    </row>
    <row r="7" spans="1:9" s="29" customFormat="1" ht="18" customHeight="1" x14ac:dyDescent="0.2">
      <c r="A7" s="25" t="s">
        <v>1</v>
      </c>
      <c r="B7" s="2"/>
      <c r="C7" s="2"/>
      <c r="D7" s="2"/>
      <c r="E7" s="2"/>
    </row>
    <row r="8" spans="1:9" s="41" customFormat="1" ht="18" customHeight="1" x14ac:dyDescent="0.2">
      <c r="A8" s="26" t="s">
        <v>2</v>
      </c>
      <c r="B8" s="55">
        <v>67909684.998735011</v>
      </c>
      <c r="C8" s="55">
        <v>12705466.586435039</v>
      </c>
      <c r="D8" s="55">
        <v>-6097022.2667735191</v>
      </c>
      <c r="E8" s="55">
        <v>74518129.318396538</v>
      </c>
      <c r="G8" s="46"/>
    </row>
    <row r="9" spans="1:9" s="29" customFormat="1" ht="18" customHeight="1" x14ac:dyDescent="0.2">
      <c r="A9" s="27" t="s">
        <v>3</v>
      </c>
      <c r="B9" s="56">
        <v>55774398.195918001</v>
      </c>
      <c r="C9" s="56">
        <v>5405136.3752295244</v>
      </c>
      <c r="D9" s="56">
        <v>0</v>
      </c>
      <c r="E9" s="56">
        <v>61179534.571147524</v>
      </c>
      <c r="G9" s="47"/>
      <c r="I9" s="33"/>
    </row>
    <row r="10" spans="1:9" s="29" customFormat="1" ht="18" customHeight="1" x14ac:dyDescent="0.2">
      <c r="A10" s="27" t="s">
        <v>4</v>
      </c>
      <c r="B10" s="56">
        <v>1345084.7493349991</v>
      </c>
      <c r="C10" s="56">
        <v>0</v>
      </c>
      <c r="D10" s="56">
        <v>0</v>
      </c>
      <c r="E10" s="56">
        <v>1345084.7493349991</v>
      </c>
    </row>
    <row r="11" spans="1:9" s="29" customFormat="1" ht="18" customHeight="1" x14ac:dyDescent="0.2">
      <c r="A11" s="27" t="s">
        <v>5</v>
      </c>
      <c r="B11" s="56">
        <v>3686960.6639999999</v>
      </c>
      <c r="C11" s="56">
        <v>0</v>
      </c>
      <c r="D11" s="56">
        <v>0</v>
      </c>
      <c r="E11" s="56">
        <v>3686960.6639999999</v>
      </c>
    </row>
    <row r="12" spans="1:9" s="29" customFormat="1" ht="18" customHeight="1" x14ac:dyDescent="0.2">
      <c r="A12" s="27" t="s">
        <v>74</v>
      </c>
      <c r="B12" s="56">
        <v>76215.873000000007</v>
      </c>
      <c r="C12" s="56">
        <v>4322158.6686595082</v>
      </c>
      <c r="D12" s="56">
        <v>-4095969.649085762</v>
      </c>
      <c r="E12" s="56">
        <v>302404.89257374685</v>
      </c>
    </row>
    <row r="13" spans="1:9" s="29" customFormat="1" ht="18" customHeight="1" x14ac:dyDescent="0.2">
      <c r="A13" s="27" t="s">
        <v>6</v>
      </c>
      <c r="B13" s="56">
        <v>1944390.7114499998</v>
      </c>
      <c r="C13" s="56">
        <v>83890.993059169996</v>
      </c>
      <c r="D13" s="56">
        <v>0</v>
      </c>
      <c r="E13" s="56">
        <v>2028281.7045091698</v>
      </c>
    </row>
    <row r="14" spans="1:9" s="29" customFormat="1" ht="18" customHeight="1" x14ac:dyDescent="0.2">
      <c r="A14" s="27" t="s">
        <v>75</v>
      </c>
      <c r="B14" s="56">
        <v>1473760.5179599999</v>
      </c>
      <c r="C14" s="56">
        <v>2107508.6610471527</v>
      </c>
      <c r="D14" s="56">
        <v>-2001052.6176877576</v>
      </c>
      <c r="E14" s="56">
        <v>1580216.5613193952</v>
      </c>
    </row>
    <row r="15" spans="1:9" s="29" customFormat="1" ht="18" customHeight="1" x14ac:dyDescent="0.2">
      <c r="A15" s="28" t="s">
        <v>8</v>
      </c>
      <c r="B15" s="57">
        <v>3608874.2831849996</v>
      </c>
      <c r="C15" s="57">
        <v>786771.88843968348</v>
      </c>
      <c r="D15" s="57">
        <v>0</v>
      </c>
      <c r="E15" s="57">
        <v>4395646.1716246828</v>
      </c>
    </row>
    <row r="16" spans="1:9" s="29" customFormat="1" ht="18" customHeight="1" x14ac:dyDescent="0.2">
      <c r="B16" s="58" t="s">
        <v>65</v>
      </c>
      <c r="C16" s="58" t="s">
        <v>65</v>
      </c>
      <c r="D16" s="58" t="s">
        <v>65</v>
      </c>
      <c r="E16" s="58" t="s">
        <v>65</v>
      </c>
    </row>
    <row r="17" spans="1:5" s="41" customFormat="1" ht="18" customHeight="1" x14ac:dyDescent="0.2">
      <c r="A17" s="26" t="s">
        <v>9</v>
      </c>
      <c r="B17" s="55">
        <v>66390289.835668012</v>
      </c>
      <c r="C17" s="55">
        <v>11811657.688159976</v>
      </c>
      <c r="D17" s="55">
        <v>-5707199.3218906838</v>
      </c>
      <c r="E17" s="55">
        <v>72494748.201937303</v>
      </c>
    </row>
    <row r="18" spans="1:5" s="29" customFormat="1" ht="18" customHeight="1" x14ac:dyDescent="0.2">
      <c r="A18" s="27" t="s">
        <v>10</v>
      </c>
      <c r="B18" s="56">
        <v>15195344.459969999</v>
      </c>
      <c r="C18" s="56">
        <v>6742212.2895394852</v>
      </c>
      <c r="D18" s="56">
        <v>0</v>
      </c>
      <c r="E18" s="56">
        <v>21937556.749509484</v>
      </c>
    </row>
    <row r="19" spans="1:5" s="29" customFormat="1" ht="18" customHeight="1" x14ac:dyDescent="0.2">
      <c r="A19" s="27" t="s">
        <v>11</v>
      </c>
      <c r="B19" s="56">
        <v>6031817.8624999989</v>
      </c>
      <c r="C19" s="56">
        <v>3118037.0964870919</v>
      </c>
      <c r="D19" s="56">
        <v>0</v>
      </c>
      <c r="E19" s="56">
        <v>9149854.9589870926</v>
      </c>
    </row>
    <row r="20" spans="1:5" s="29" customFormat="1" ht="18" customHeight="1" x14ac:dyDescent="0.2">
      <c r="A20" s="27" t="s">
        <v>12</v>
      </c>
      <c r="B20" s="56">
        <v>3769789.814292999</v>
      </c>
      <c r="C20" s="56">
        <v>1284.3227404530878</v>
      </c>
      <c r="D20" s="56">
        <v>0</v>
      </c>
      <c r="E20" s="56">
        <v>3771074.1370334523</v>
      </c>
    </row>
    <row r="21" spans="1:5" s="29" customFormat="1" ht="18" customHeight="1" x14ac:dyDescent="0.2">
      <c r="A21" s="27" t="s">
        <v>76</v>
      </c>
      <c r="B21" s="56">
        <v>26056874.898400001</v>
      </c>
      <c r="C21" s="56">
        <v>1688955.3669238759</v>
      </c>
      <c r="D21" s="56">
        <v>-5707199.3218906838</v>
      </c>
      <c r="E21" s="56">
        <v>22038630.943433188</v>
      </c>
    </row>
    <row r="22" spans="1:5" s="29" customFormat="1" ht="18" customHeight="1" x14ac:dyDescent="0.2">
      <c r="A22" s="27" t="s">
        <v>77</v>
      </c>
      <c r="B22" s="56">
        <v>14994621.048324998</v>
      </c>
      <c r="C22" s="56">
        <v>146027.44207787342</v>
      </c>
      <c r="D22" s="56">
        <v>0</v>
      </c>
      <c r="E22" s="56">
        <v>15140648.490402874</v>
      </c>
    </row>
    <row r="23" spans="1:5" s="29" customFormat="1" ht="18" customHeight="1" x14ac:dyDescent="0.2">
      <c r="A23" s="27" t="s">
        <v>13</v>
      </c>
      <c r="B23" s="56">
        <v>341841.75217999995</v>
      </c>
      <c r="C23" s="56">
        <v>115141.17039119604</v>
      </c>
      <c r="D23" s="56">
        <v>0</v>
      </c>
      <c r="E23" s="56">
        <v>456982.92257119599</v>
      </c>
    </row>
    <row r="24" spans="1:5" s="29" customFormat="1" ht="18" customHeight="1" x14ac:dyDescent="0.2">
      <c r="B24" s="58" t="s">
        <v>65</v>
      </c>
      <c r="C24" s="58" t="s">
        <v>65</v>
      </c>
      <c r="D24" s="58" t="s">
        <v>65</v>
      </c>
      <c r="E24" s="58" t="s">
        <v>65</v>
      </c>
    </row>
    <row r="25" spans="1:5" s="41" customFormat="1" ht="18" customHeight="1" x14ac:dyDescent="0.2">
      <c r="A25" s="26" t="s">
        <v>14</v>
      </c>
      <c r="B25" s="55">
        <v>1519395.1630669932</v>
      </c>
      <c r="C25" s="55">
        <v>893808.89827506407</v>
      </c>
      <c r="D25" s="55">
        <v>-389822.94488283619</v>
      </c>
      <c r="E25" s="55">
        <v>2023381.1164592211</v>
      </c>
    </row>
    <row r="26" spans="1:5" s="29" customFormat="1" ht="18" customHeight="1" x14ac:dyDescent="0.2">
      <c r="B26" s="58" t="s">
        <v>65</v>
      </c>
      <c r="C26" s="58" t="s">
        <v>65</v>
      </c>
      <c r="D26" s="58" t="s">
        <v>65</v>
      </c>
      <c r="E26" s="58" t="s">
        <v>65</v>
      </c>
    </row>
    <row r="27" spans="1:5" s="29" customFormat="1" ht="18" customHeight="1" x14ac:dyDescent="0.2">
      <c r="A27" s="25" t="s">
        <v>15</v>
      </c>
      <c r="B27" s="58" t="s">
        <v>65</v>
      </c>
      <c r="C27" s="58" t="s">
        <v>65</v>
      </c>
      <c r="D27" s="58" t="s">
        <v>65</v>
      </c>
      <c r="E27" s="58" t="s">
        <v>65</v>
      </c>
    </row>
    <row r="28" spans="1:5" s="41" customFormat="1" ht="18" customHeight="1" x14ac:dyDescent="0.2">
      <c r="A28" s="26" t="s">
        <v>72</v>
      </c>
      <c r="B28" s="55">
        <v>10400043.491459999</v>
      </c>
      <c r="C28" s="55">
        <v>785914.43277188507</v>
      </c>
      <c r="D28" s="55">
        <v>-389822.94488283631</v>
      </c>
      <c r="E28" s="55">
        <v>10796134.979349049</v>
      </c>
    </row>
    <row r="29" spans="1:5" s="29" customFormat="1" ht="18" customHeight="1" x14ac:dyDescent="0.2">
      <c r="A29" s="27" t="s">
        <v>16</v>
      </c>
      <c r="B29" s="56">
        <v>17635.509999999998</v>
      </c>
      <c r="C29" s="56">
        <v>27147.210306294928</v>
      </c>
      <c r="D29" s="56">
        <v>0</v>
      </c>
      <c r="E29" s="56">
        <v>44782.720306294927</v>
      </c>
    </row>
    <row r="30" spans="1:5" s="29" customFormat="1" ht="18" customHeight="1" x14ac:dyDescent="0.2">
      <c r="A30" s="27" t="s">
        <v>17</v>
      </c>
      <c r="B30" s="56">
        <v>4416380.9017699994</v>
      </c>
      <c r="C30" s="56">
        <v>797950.01214950276</v>
      </c>
      <c r="D30" s="56">
        <v>0</v>
      </c>
      <c r="E30" s="56">
        <v>5214330.9139195029</v>
      </c>
    </row>
    <row r="31" spans="1:5" s="29" customFormat="1" ht="18" customHeight="1" x14ac:dyDescent="0.2">
      <c r="A31" s="27" t="s">
        <v>83</v>
      </c>
      <c r="B31" s="56">
        <v>6001298.0996899996</v>
      </c>
      <c r="C31" s="56">
        <v>15111.630928677348</v>
      </c>
      <c r="D31" s="56">
        <v>-389822.94488283631</v>
      </c>
      <c r="E31" s="56">
        <v>5626586.7857358409</v>
      </c>
    </row>
    <row r="32" spans="1:5" s="29" customFormat="1" ht="18" customHeight="1" x14ac:dyDescent="0.2">
      <c r="B32" s="58" t="s">
        <v>65</v>
      </c>
      <c r="C32" s="58" t="s">
        <v>65</v>
      </c>
      <c r="D32" s="58" t="s">
        <v>65</v>
      </c>
      <c r="E32" s="58" t="s">
        <v>65</v>
      </c>
    </row>
    <row r="33" spans="1:7" s="41" customFormat="1" ht="18" customHeight="1" x14ac:dyDescent="0.2">
      <c r="A33" s="26" t="s">
        <v>78</v>
      </c>
      <c r="B33" s="55">
        <v>67927320.508735031</v>
      </c>
      <c r="C33" s="55">
        <v>12732613.796741337</v>
      </c>
      <c r="D33" s="55">
        <v>-6097022.2667735191</v>
      </c>
      <c r="E33" s="55">
        <v>74562912.038702846</v>
      </c>
    </row>
    <row r="34" spans="1:7" s="41" customFormat="1" ht="18" customHeight="1" x14ac:dyDescent="0.2">
      <c r="A34" s="26" t="s">
        <v>79</v>
      </c>
      <c r="B34" s="55">
        <v>76807968.837128028</v>
      </c>
      <c r="C34" s="55">
        <v>12624719.331238156</v>
      </c>
      <c r="D34" s="55">
        <v>-6097022.2667735191</v>
      </c>
      <c r="E34" s="55">
        <v>83335665.901592657</v>
      </c>
    </row>
    <row r="35" spans="1:7" s="41" customFormat="1" ht="18" customHeight="1" x14ac:dyDescent="0.2">
      <c r="A35" s="26" t="s">
        <v>70</v>
      </c>
      <c r="B35" s="55">
        <v>-8880648.3283930067</v>
      </c>
      <c r="C35" s="55">
        <v>107894.46550318063</v>
      </c>
      <c r="D35" s="55">
        <v>2.659561459950055E-11</v>
      </c>
      <c r="E35" s="55">
        <v>-8772753.8628898263</v>
      </c>
    </row>
    <row r="36" spans="1:7" s="29" customFormat="1" ht="18" customHeight="1" x14ac:dyDescent="0.2">
      <c r="B36" s="58"/>
      <c r="C36" s="58"/>
      <c r="D36" s="58"/>
      <c r="E36" s="58"/>
    </row>
    <row r="37" spans="1:7" s="29" customFormat="1" ht="18" customHeight="1" x14ac:dyDescent="0.2">
      <c r="A37" s="25" t="s">
        <v>18</v>
      </c>
      <c r="B37" s="58"/>
      <c r="C37" s="58"/>
      <c r="D37" s="58"/>
      <c r="E37" s="58"/>
    </row>
    <row r="38" spans="1:7" s="41" customFormat="1" ht="18" customHeight="1" x14ac:dyDescent="0.2">
      <c r="A38" s="26" t="s">
        <v>71</v>
      </c>
      <c r="B38" s="55">
        <v>-891015.46024000761</v>
      </c>
      <c r="C38" s="55">
        <v>-114147.69090353744</v>
      </c>
      <c r="D38" s="55">
        <v>2.659561459950055E-11</v>
      </c>
      <c r="E38" s="55">
        <v>-1005163.1511435453</v>
      </c>
      <c r="G38" s="46"/>
    </row>
    <row r="39" spans="1:7" s="29" customFormat="1" ht="18" customHeight="1" x14ac:dyDescent="0.2">
      <c r="A39" s="27" t="s">
        <v>19</v>
      </c>
      <c r="B39" s="56">
        <v>-1038795.9384999995</v>
      </c>
      <c r="C39" s="56">
        <v>-899421.43388417899</v>
      </c>
      <c r="D39" s="56">
        <v>0</v>
      </c>
      <c r="E39" s="56">
        <v>-1938217.3723841785</v>
      </c>
      <c r="G39" s="46"/>
    </row>
    <row r="40" spans="1:7" s="29" customFormat="1" ht="18" customHeight="1" x14ac:dyDescent="0.2">
      <c r="A40" s="27" t="s">
        <v>20</v>
      </c>
      <c r="B40" s="56">
        <v>1903058.2790000001</v>
      </c>
      <c r="C40" s="56">
        <v>1130.7901790000001</v>
      </c>
      <c r="D40" s="56">
        <v>0</v>
      </c>
      <c r="E40" s="56">
        <v>1904189.0691789999</v>
      </c>
      <c r="G40" s="46"/>
    </row>
    <row r="41" spans="1:7" s="29" customFormat="1" ht="18" customHeight="1" x14ac:dyDescent="0.2">
      <c r="A41" s="27" t="s">
        <v>21</v>
      </c>
      <c r="B41" s="56">
        <v>2941854.2175000003</v>
      </c>
      <c r="C41" s="56">
        <v>900552.22406317887</v>
      </c>
      <c r="D41" s="56">
        <v>0</v>
      </c>
      <c r="E41" s="56">
        <v>3842406.4415631788</v>
      </c>
      <c r="G41" s="46"/>
    </row>
    <row r="42" spans="1:7" s="29" customFormat="1" ht="18" customHeight="1" x14ac:dyDescent="0.2">
      <c r="A42" s="27" t="s">
        <v>22</v>
      </c>
      <c r="B42" s="56">
        <v>-525763.02151999949</v>
      </c>
      <c r="C42" s="56">
        <v>4905.6214743303644</v>
      </c>
      <c r="D42" s="56">
        <v>0</v>
      </c>
      <c r="E42" s="56">
        <v>-520857.40004566871</v>
      </c>
      <c r="G42" s="46"/>
    </row>
    <row r="43" spans="1:7" s="29" customFormat="1" ht="18" customHeight="1" x14ac:dyDescent="0.2">
      <c r="A43" s="27" t="s">
        <v>23</v>
      </c>
      <c r="B43" s="56">
        <v>3801542.8896599999</v>
      </c>
      <c r="C43" s="56">
        <v>5120.5979139999999</v>
      </c>
      <c r="D43" s="56">
        <v>0</v>
      </c>
      <c r="E43" s="56">
        <v>3806663.487573999</v>
      </c>
      <c r="G43" s="46"/>
    </row>
    <row r="44" spans="1:7" s="29" customFormat="1" ht="18" customHeight="1" x14ac:dyDescent="0.2">
      <c r="A44" s="27" t="s">
        <v>24</v>
      </c>
      <c r="B44" s="56">
        <v>4327305.9111800008</v>
      </c>
      <c r="C44" s="56">
        <v>214.97643966963579</v>
      </c>
      <c r="D44" s="56">
        <v>0</v>
      </c>
      <c r="E44" s="56">
        <v>4327520.8876196695</v>
      </c>
      <c r="G44" s="46"/>
    </row>
    <row r="45" spans="1:7" s="29" customFormat="1" ht="18" customHeight="1" x14ac:dyDescent="0.2">
      <c r="A45" s="27" t="s">
        <v>25</v>
      </c>
      <c r="B45" s="56">
        <v>27269.493529999745</v>
      </c>
      <c r="C45" s="56">
        <v>0</v>
      </c>
      <c r="D45" s="56">
        <v>0</v>
      </c>
      <c r="E45" s="56">
        <v>27269.493529999745</v>
      </c>
      <c r="G45" s="46"/>
    </row>
    <row r="46" spans="1:7" s="29" customFormat="1" ht="18" customHeight="1" x14ac:dyDescent="0.2">
      <c r="A46" s="27" t="s">
        <v>26</v>
      </c>
      <c r="B46" s="56">
        <v>646274.00624999264</v>
      </c>
      <c r="C46" s="56">
        <v>780368.12150631007</v>
      </c>
      <c r="D46" s="56">
        <v>2.659561459950055E-11</v>
      </c>
      <c r="E46" s="56">
        <v>1426642.1277563029</v>
      </c>
      <c r="G46" s="46"/>
    </row>
    <row r="47" spans="1:7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  <c r="G47" s="46"/>
    </row>
    <row r="48" spans="1:7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  <c r="G48" s="46"/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  <c r="G49" s="46"/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  <c r="G50" s="46"/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  <c r="G51" s="46"/>
    </row>
    <row r="52" spans="1:12" s="29" customFormat="1" ht="18" customHeight="1" x14ac:dyDescent="0.2">
      <c r="B52" s="58" t="s">
        <v>65</v>
      </c>
      <c r="C52" s="58" t="s">
        <v>65</v>
      </c>
      <c r="D52" s="58" t="s">
        <v>65</v>
      </c>
      <c r="E52" s="58" t="s">
        <v>65</v>
      </c>
      <c r="G52" s="46"/>
    </row>
    <row r="53" spans="1:12" s="41" customFormat="1" ht="18" customHeight="1" x14ac:dyDescent="0.2">
      <c r="A53" s="26" t="s">
        <v>30</v>
      </c>
      <c r="B53" s="55">
        <v>7989632.8681529984</v>
      </c>
      <c r="C53" s="55">
        <v>-222042.15640671816</v>
      </c>
      <c r="D53" s="55">
        <v>0</v>
      </c>
      <c r="E53" s="55">
        <v>7767590.711746281</v>
      </c>
      <c r="G53" s="46"/>
    </row>
    <row r="54" spans="1:12" s="29" customFormat="1" ht="18" customHeight="1" x14ac:dyDescent="0.2">
      <c r="A54" s="27" t="s">
        <v>84</v>
      </c>
      <c r="B54" s="56">
        <v>3258035.5367900003</v>
      </c>
      <c r="C54" s="56">
        <v>0</v>
      </c>
      <c r="D54" s="56">
        <v>0</v>
      </c>
      <c r="E54" s="56">
        <v>3258035.5367900003</v>
      </c>
      <c r="G54" s="46"/>
    </row>
    <row r="55" spans="1:12" s="29" customFormat="1" ht="18" customHeight="1" x14ac:dyDescent="0.2">
      <c r="A55" s="27" t="s">
        <v>31</v>
      </c>
      <c r="B55" s="56">
        <v>3305040.8741100002</v>
      </c>
      <c r="C55" s="56">
        <v>0</v>
      </c>
      <c r="D55" s="56">
        <v>0</v>
      </c>
      <c r="E55" s="56">
        <v>3305040.8741100002</v>
      </c>
      <c r="G55" s="46"/>
    </row>
    <row r="56" spans="1:12" s="29" customFormat="1" ht="18" customHeight="1" x14ac:dyDescent="0.2">
      <c r="A56" s="27" t="s">
        <v>32</v>
      </c>
      <c r="B56" s="56">
        <v>47005.337319999991</v>
      </c>
      <c r="C56" s="56">
        <v>0</v>
      </c>
      <c r="D56" s="56">
        <v>0</v>
      </c>
      <c r="E56" s="56">
        <v>47005.337319999991</v>
      </c>
      <c r="G56" s="46"/>
    </row>
    <row r="57" spans="1:12" s="29" customFormat="1" ht="18" customHeight="1" x14ac:dyDescent="0.2">
      <c r="A57" s="27" t="s">
        <v>85</v>
      </c>
      <c r="B57" s="56">
        <v>4927347.5793299982</v>
      </c>
      <c r="C57" s="56">
        <v>-222042.15640671816</v>
      </c>
      <c r="D57" s="56">
        <v>0</v>
      </c>
      <c r="E57" s="56">
        <v>4705305.4229232809</v>
      </c>
      <c r="G57" s="46"/>
    </row>
    <row r="58" spans="1:12" s="29" customFormat="1" ht="18" customHeight="1" x14ac:dyDescent="0.2">
      <c r="A58" s="27" t="s">
        <v>31</v>
      </c>
      <c r="B58" s="56">
        <v>24289202.254000004</v>
      </c>
      <c r="C58" s="56">
        <v>4043.2493100000002</v>
      </c>
      <c r="D58" s="56">
        <v>0</v>
      </c>
      <c r="E58" s="56">
        <v>24293245.503309999</v>
      </c>
      <c r="G58" s="46"/>
    </row>
    <row r="59" spans="1:12" s="29" customFormat="1" ht="18" customHeight="1" x14ac:dyDescent="0.2">
      <c r="A59" s="27" t="s">
        <v>32</v>
      </c>
      <c r="B59" s="56">
        <v>19361854.67467</v>
      </c>
      <c r="C59" s="56">
        <v>226085.40571671815</v>
      </c>
      <c r="D59" s="56">
        <v>0</v>
      </c>
      <c r="E59" s="56">
        <v>19587940.080386717</v>
      </c>
      <c r="G59" s="46"/>
    </row>
    <row r="60" spans="1:12" s="29" customFormat="1" ht="18" customHeight="1" x14ac:dyDescent="0.2">
      <c r="A60" s="27" t="s">
        <v>86</v>
      </c>
      <c r="B60" s="56">
        <v>-195750.24796700003</v>
      </c>
      <c r="C60" s="56">
        <v>0</v>
      </c>
      <c r="D60" s="56">
        <v>0</v>
      </c>
      <c r="E60" s="56">
        <v>-195750.24796700003</v>
      </c>
      <c r="G60" s="46"/>
    </row>
    <row r="61" spans="1:12" s="29" customFormat="1" ht="18" customHeight="1" x14ac:dyDescent="0.2">
      <c r="B61" s="58" t="s">
        <v>65</v>
      </c>
      <c r="C61" s="58" t="s">
        <v>65</v>
      </c>
      <c r="D61" s="58" t="s">
        <v>65</v>
      </c>
      <c r="E61" s="58" t="s">
        <v>65</v>
      </c>
      <c r="G61" s="46"/>
    </row>
    <row r="62" spans="1:12" s="41" customFormat="1" ht="18" customHeight="1" x14ac:dyDescent="0.2">
      <c r="A62" s="26" t="s">
        <v>33</v>
      </c>
      <c r="B62" s="55">
        <v>-8880648.3283930067</v>
      </c>
      <c r="C62" s="55">
        <v>107894.46550317982</v>
      </c>
      <c r="D62" s="55">
        <v>2.659561459950055E-11</v>
      </c>
      <c r="E62" s="55">
        <v>-8772753.8628898282</v>
      </c>
      <c r="G62" s="46"/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2" customFormat="1" ht="14.25" customHeight="1" x14ac:dyDescent="0.2">
      <c r="A71" s="44" t="s">
        <v>140</v>
      </c>
      <c r="F71" s="1"/>
      <c r="G71" s="1"/>
      <c r="H71" s="1"/>
      <c r="I71" s="1"/>
      <c r="J71" s="1"/>
      <c r="K71" s="1"/>
      <c r="L71" s="1"/>
    </row>
  </sheetData>
  <hyperlinks>
    <hyperlink ref="F1" location="Índice!A1" display="Volver al índice" xr:uid="{00000000-0004-0000-0C00-000000000000}"/>
  </hyperlinks>
  <pageMargins left="1.0236220472440944" right="1.0236220472440944" top="0.74803149606299213" bottom="0.74803149606299213" header="0.31496062992125984" footer="0.31496062992125984"/>
  <pageSetup scale="72" fitToWidth="0" fitToHeight="0" orientation="portrait" r:id="rId1"/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36">
        <v>5666434.8854340008</v>
      </c>
      <c r="C8" s="36">
        <v>6351539.0353889987</v>
      </c>
      <c r="D8" s="36">
        <v>6852511.3033659998</v>
      </c>
      <c r="E8" s="36">
        <v>7588672.9104039995</v>
      </c>
      <c r="F8" s="36">
        <v>8113202.2624890003</v>
      </c>
      <c r="G8" s="36">
        <v>8235109.2910240004</v>
      </c>
      <c r="H8" s="36">
        <v>9048353.8432089761</v>
      </c>
      <c r="I8" s="36">
        <v>10288047.216056999</v>
      </c>
      <c r="J8" s="36">
        <v>11773868.147008039</v>
      </c>
      <c r="K8" s="36">
        <v>12705466.586435039</v>
      </c>
    </row>
    <row r="9" spans="1:12" s="29" customFormat="1" ht="17" customHeight="1" x14ac:dyDescent="0.2">
      <c r="A9" s="27" t="s">
        <v>3</v>
      </c>
      <c r="B9" s="37">
        <v>2458323.9028839995</v>
      </c>
      <c r="C9" s="37">
        <v>2677399.5245050001</v>
      </c>
      <c r="D9" s="37">
        <v>2866276.7093780003</v>
      </c>
      <c r="E9" s="37">
        <v>3186468.5641330001</v>
      </c>
      <c r="F9" s="37">
        <v>3401226.0781410006</v>
      </c>
      <c r="G9" s="37">
        <v>3396088.9422190003</v>
      </c>
      <c r="H9" s="37">
        <v>3750369.9757761806</v>
      </c>
      <c r="I9" s="37">
        <v>4335466.1086849999</v>
      </c>
      <c r="J9" s="37">
        <v>5005477.2323083663</v>
      </c>
      <c r="K9" s="37">
        <v>5405136.3752295244</v>
      </c>
    </row>
    <row r="10" spans="1:12" s="29" customFormat="1" ht="17" customHeight="1" x14ac:dyDescent="0.2">
      <c r="A10" s="27" t="s">
        <v>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2" s="29" customFormat="1" ht="17" customHeight="1" x14ac:dyDescent="0.2">
      <c r="A11" s="27" t="s">
        <v>5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2" s="29" customFormat="1" ht="17" customHeight="1" x14ac:dyDescent="0.2">
      <c r="A12" s="27" t="s">
        <v>34</v>
      </c>
      <c r="B12" s="37">
        <v>2184721.1710090004</v>
      </c>
      <c r="C12" s="37">
        <v>2517195.2905900003</v>
      </c>
      <c r="D12" s="37">
        <v>2694643.1238059998</v>
      </c>
      <c r="E12" s="37">
        <v>2941177.5259619998</v>
      </c>
      <c r="F12" s="37">
        <v>3132049.325553</v>
      </c>
      <c r="G12" s="37">
        <v>3141880.0620849999</v>
      </c>
      <c r="H12" s="37">
        <v>3268864.9129873719</v>
      </c>
      <c r="I12" s="37">
        <v>3623600.8664859999</v>
      </c>
      <c r="J12" s="37">
        <v>4066598.9804443917</v>
      </c>
      <c r="K12" s="37">
        <v>4322158.6686595082</v>
      </c>
    </row>
    <row r="13" spans="1:12" s="29" customFormat="1" ht="17" customHeight="1" x14ac:dyDescent="0.2">
      <c r="A13" s="27" t="s">
        <v>6</v>
      </c>
      <c r="B13" s="37">
        <v>20945.927961999994</v>
      </c>
      <c r="C13" s="37">
        <v>25585.139035999997</v>
      </c>
      <c r="D13" s="37">
        <v>28386.923952999998</v>
      </c>
      <c r="E13" s="37">
        <v>32351.809405</v>
      </c>
      <c r="F13" s="37">
        <v>35953.877466999998</v>
      </c>
      <c r="G13" s="37">
        <v>28820.174293999997</v>
      </c>
      <c r="H13" s="37">
        <v>28638.389898000001</v>
      </c>
      <c r="I13" s="37">
        <v>53611.884579000005</v>
      </c>
      <c r="J13" s="37">
        <v>83294.587224550312</v>
      </c>
      <c r="K13" s="37">
        <v>83890.993059169996</v>
      </c>
    </row>
    <row r="14" spans="1:12" s="29" customFormat="1" ht="17" customHeight="1" x14ac:dyDescent="0.2">
      <c r="A14" s="27" t="s">
        <v>7</v>
      </c>
      <c r="B14" s="37">
        <v>712657.52633899997</v>
      </c>
      <c r="C14" s="37">
        <v>802358.14546799997</v>
      </c>
      <c r="D14" s="37">
        <v>895809.0077379999</v>
      </c>
      <c r="E14" s="37">
        <v>1004364.2867039999</v>
      </c>
      <c r="F14" s="37">
        <v>1093983.9762550001</v>
      </c>
      <c r="G14" s="37">
        <v>1270348.3313170001</v>
      </c>
      <c r="H14" s="37">
        <v>1480086.7606688309</v>
      </c>
      <c r="I14" s="37">
        <v>1630882.8892280001</v>
      </c>
      <c r="J14" s="37">
        <v>1894140.1864791377</v>
      </c>
      <c r="K14" s="37">
        <v>2107508.6610471527</v>
      </c>
    </row>
    <row r="15" spans="1:12" s="29" customFormat="1" ht="17" customHeight="1" x14ac:dyDescent="0.2">
      <c r="A15" s="28" t="s">
        <v>8</v>
      </c>
      <c r="B15" s="38">
        <v>289786.35723999992</v>
      </c>
      <c r="C15" s="38">
        <v>329000.93579000002</v>
      </c>
      <c r="D15" s="38">
        <v>367395.53849100001</v>
      </c>
      <c r="E15" s="38">
        <v>424310.7242</v>
      </c>
      <c r="F15" s="38">
        <v>449989.00507299998</v>
      </c>
      <c r="G15" s="38">
        <v>397971.78110900003</v>
      </c>
      <c r="H15" s="38">
        <v>520393.80387859291</v>
      </c>
      <c r="I15" s="38">
        <v>644485.46707899997</v>
      </c>
      <c r="J15" s="38">
        <v>724357.16055159096</v>
      </c>
      <c r="K15" s="38">
        <v>786771.88843968348</v>
      </c>
    </row>
    <row r="16" spans="1:12" s="29" customFormat="1" ht="17" customHeigh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s="41" customFormat="1" ht="17" customHeight="1" x14ac:dyDescent="0.2">
      <c r="A17" s="26" t="s">
        <v>9</v>
      </c>
      <c r="B17" s="36">
        <v>5312316.3566610776</v>
      </c>
      <c r="C17" s="36">
        <v>6025826.8787731808</v>
      </c>
      <c r="D17" s="36">
        <v>6497214.918886885</v>
      </c>
      <c r="E17" s="36">
        <v>7180699.5027719839</v>
      </c>
      <c r="F17" s="36">
        <v>7788192.7618692033</v>
      </c>
      <c r="G17" s="36">
        <v>7837793.0557425199</v>
      </c>
      <c r="H17" s="36">
        <v>8526379.1400397941</v>
      </c>
      <c r="I17" s="36">
        <v>9612540.13850151</v>
      </c>
      <c r="J17" s="36">
        <v>11378370.7968034</v>
      </c>
      <c r="K17" s="36">
        <v>12464435.815467209</v>
      </c>
    </row>
    <row r="18" spans="1:11" s="29" customFormat="1" ht="17" customHeight="1" x14ac:dyDescent="0.2">
      <c r="A18" s="27" t="s">
        <v>10</v>
      </c>
      <c r="B18" s="37">
        <v>2898095.6056830003</v>
      </c>
      <c r="C18" s="37">
        <v>3257717.8460460003</v>
      </c>
      <c r="D18" s="37">
        <v>3641283.6441269997</v>
      </c>
      <c r="E18" s="37">
        <v>3975045.979973</v>
      </c>
      <c r="F18" s="37">
        <v>4333679.9952259995</v>
      </c>
      <c r="G18" s="37">
        <v>4459378.2153980006</v>
      </c>
      <c r="H18" s="37">
        <v>4749972.1837272476</v>
      </c>
      <c r="I18" s="37">
        <v>5294506.1140130004</v>
      </c>
      <c r="J18" s="37">
        <v>6269099.7629720271</v>
      </c>
      <c r="K18" s="37">
        <v>6742212.2895394852</v>
      </c>
    </row>
    <row r="19" spans="1:11" s="29" customFormat="1" ht="17" customHeight="1" x14ac:dyDescent="0.2">
      <c r="A19" s="27" t="s">
        <v>11</v>
      </c>
      <c r="B19" s="37">
        <v>1447523.3204049997</v>
      </c>
      <c r="C19" s="37">
        <v>1629847.4877599999</v>
      </c>
      <c r="D19" s="37">
        <v>1691278.2334769999</v>
      </c>
      <c r="E19" s="37">
        <v>1855759.9953239998</v>
      </c>
      <c r="F19" s="37">
        <v>1949831.6396050001</v>
      </c>
      <c r="G19" s="37">
        <v>1808772.0585469999</v>
      </c>
      <c r="H19" s="37">
        <v>1950727.6139799345</v>
      </c>
      <c r="I19" s="37">
        <v>2337273.0723410002</v>
      </c>
      <c r="J19" s="37">
        <v>2766171.1825660197</v>
      </c>
      <c r="K19" s="37">
        <v>3118037.0964870919</v>
      </c>
    </row>
    <row r="20" spans="1:11" s="29" customFormat="1" ht="17" customHeight="1" x14ac:dyDescent="0.2">
      <c r="A20" s="27" t="s">
        <v>82</v>
      </c>
      <c r="B20" s="37">
        <v>256208.11986507892</v>
      </c>
      <c r="C20" s="37">
        <v>302896.23912218044</v>
      </c>
      <c r="D20" s="37">
        <v>330524.74879088555</v>
      </c>
      <c r="E20" s="37">
        <v>398041.62938798399</v>
      </c>
      <c r="F20" s="37">
        <v>429063.4665112028</v>
      </c>
      <c r="G20" s="37">
        <v>426364.44026651949</v>
      </c>
      <c r="H20" s="37">
        <v>496280.95187993016</v>
      </c>
      <c r="I20" s="37">
        <v>487902.36007751076</v>
      </c>
      <c r="J20" s="37">
        <v>592048.1324177091</v>
      </c>
      <c r="K20" s="37">
        <v>652778.12730723491</v>
      </c>
    </row>
    <row r="21" spans="1:11" s="29" customFormat="1" ht="17" customHeight="1" x14ac:dyDescent="0.2">
      <c r="A21" s="27" t="s">
        <v>12</v>
      </c>
      <c r="B21" s="37">
        <v>1053.383812</v>
      </c>
      <c r="C21" s="37">
        <v>1033.3973410000001</v>
      </c>
      <c r="D21" s="37">
        <v>1199.8848820000001</v>
      </c>
      <c r="E21" s="37">
        <v>1348.748441</v>
      </c>
      <c r="F21" s="37">
        <v>1606.0732279999997</v>
      </c>
      <c r="G21" s="37">
        <v>1386.369518</v>
      </c>
      <c r="H21" s="37">
        <v>1312.481542</v>
      </c>
      <c r="I21" s="37">
        <v>1311.8025439999999</v>
      </c>
      <c r="J21" s="37">
        <v>1301.9098300000001</v>
      </c>
      <c r="K21" s="37">
        <v>1284.3227404530878</v>
      </c>
    </row>
    <row r="22" spans="1:11" s="29" customFormat="1" ht="17" customHeight="1" x14ac:dyDescent="0.2">
      <c r="A22" s="27" t="s">
        <v>35</v>
      </c>
      <c r="B22" s="37">
        <v>640363.60537</v>
      </c>
      <c r="C22" s="37">
        <v>715099.63413299993</v>
      </c>
      <c r="D22" s="37">
        <v>763526.28301600006</v>
      </c>
      <c r="E22" s="37">
        <v>837985.35667500005</v>
      </c>
      <c r="F22" s="37">
        <v>936148.46927400003</v>
      </c>
      <c r="G22" s="37">
        <v>1016835.754606</v>
      </c>
      <c r="H22" s="37">
        <v>1150397.4598348136</v>
      </c>
      <c r="I22" s="37">
        <v>1297780.7557260001</v>
      </c>
      <c r="J22" s="37">
        <v>1500315.1541988342</v>
      </c>
      <c r="K22" s="37">
        <v>1688955.3669238759</v>
      </c>
    </row>
    <row r="23" spans="1:11" s="29" customFormat="1" ht="17" customHeight="1" x14ac:dyDescent="0.2">
      <c r="A23" s="27" t="s">
        <v>66</v>
      </c>
      <c r="B23" s="37">
        <v>41100.748073999996</v>
      </c>
      <c r="C23" s="37">
        <v>87223.340950999991</v>
      </c>
      <c r="D23" s="37">
        <v>20847.025734000003</v>
      </c>
      <c r="E23" s="37">
        <v>41421.096548000001</v>
      </c>
      <c r="F23" s="37">
        <v>67670.249975999992</v>
      </c>
      <c r="G23" s="37">
        <v>68866.814169999998</v>
      </c>
      <c r="H23" s="37">
        <v>105085.49381786172</v>
      </c>
      <c r="I23" s="37">
        <v>97348.658290000007</v>
      </c>
      <c r="J23" s="37">
        <v>133961.41584999999</v>
      </c>
      <c r="K23" s="37">
        <v>146027.44207787342</v>
      </c>
    </row>
    <row r="24" spans="1:11" s="29" customFormat="1" ht="17" customHeight="1" x14ac:dyDescent="0.2">
      <c r="A24" s="27" t="s">
        <v>13</v>
      </c>
      <c r="B24" s="37">
        <v>27971.573452000004</v>
      </c>
      <c r="C24" s="37">
        <v>32008.933420000001</v>
      </c>
      <c r="D24" s="37">
        <v>48555.098859999998</v>
      </c>
      <c r="E24" s="37">
        <v>71096.696423000001</v>
      </c>
      <c r="F24" s="37">
        <v>70192.868048999997</v>
      </c>
      <c r="G24" s="37">
        <v>56189.403236999999</v>
      </c>
      <c r="H24" s="37">
        <v>72602.95525800623</v>
      </c>
      <c r="I24" s="37">
        <v>96417.375509999998</v>
      </c>
      <c r="J24" s="37">
        <v>115473.23896880882</v>
      </c>
      <c r="K24" s="37">
        <v>115141.17039119604</v>
      </c>
    </row>
    <row r="25" spans="1:11" s="29" customFormat="1" ht="17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s="41" customFormat="1" ht="17" customHeight="1" x14ac:dyDescent="0.2">
      <c r="A26" s="26" t="s">
        <v>67</v>
      </c>
      <c r="B26" s="36">
        <v>354118.52877292316</v>
      </c>
      <c r="C26" s="36">
        <v>325712.15661581792</v>
      </c>
      <c r="D26" s="36">
        <v>355296.38447911479</v>
      </c>
      <c r="E26" s="36">
        <v>407973.40763201565</v>
      </c>
      <c r="F26" s="36">
        <v>325009.50061979704</v>
      </c>
      <c r="G26" s="36">
        <v>397316.23528148048</v>
      </c>
      <c r="H26" s="36">
        <v>521974.70316918194</v>
      </c>
      <c r="I26" s="36">
        <v>675507.0775554888</v>
      </c>
      <c r="J26" s="36">
        <v>395497.35020463914</v>
      </c>
      <c r="K26" s="36">
        <v>241030.77096782997</v>
      </c>
    </row>
    <row r="27" spans="1:11" s="29" customFormat="1" ht="17" customHeight="1" x14ac:dyDescent="0.2"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s="29" customFormat="1" ht="17" customHeight="1" x14ac:dyDescent="0.2">
      <c r="A28" s="25" t="s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s="41" customFormat="1" ht="17" customHeight="1" x14ac:dyDescent="0.2">
      <c r="A29" s="26" t="s">
        <v>72</v>
      </c>
      <c r="B29" s="36">
        <v>256399.46824392097</v>
      </c>
      <c r="C29" s="36">
        <v>219024.46578381967</v>
      </c>
      <c r="D29" s="36">
        <v>119472.67096011445</v>
      </c>
      <c r="E29" s="36">
        <v>62482.122631016013</v>
      </c>
      <c r="F29" s="36">
        <v>42943.924472797196</v>
      </c>
      <c r="G29" s="36">
        <v>34228.218665480497</v>
      </c>
      <c r="H29" s="36">
        <v>40608.583235435595</v>
      </c>
      <c r="I29" s="36">
        <v>55832.064945489226</v>
      </c>
      <c r="J29" s="36">
        <v>86040.648385127191</v>
      </c>
      <c r="K29" s="36">
        <v>133136.30546465027</v>
      </c>
    </row>
    <row r="30" spans="1:11" s="29" customFormat="1" ht="17" customHeight="1" x14ac:dyDescent="0.2">
      <c r="A30" s="27" t="s">
        <v>16</v>
      </c>
      <c r="B30" s="37">
        <v>6237.5385889999989</v>
      </c>
      <c r="C30" s="37">
        <v>13686.080606000001</v>
      </c>
      <c r="D30" s="37">
        <v>29876.171413</v>
      </c>
      <c r="E30" s="37">
        <v>13327.129690000002</v>
      </c>
      <c r="F30" s="37">
        <v>24724.905165</v>
      </c>
      <c r="G30" s="37">
        <v>13171.701726000001</v>
      </c>
      <c r="H30" s="37">
        <v>5650.3842320000003</v>
      </c>
      <c r="I30" s="37">
        <v>11119.626167999999</v>
      </c>
      <c r="J30" s="37">
        <v>8040.9803020000008</v>
      </c>
      <c r="K30" s="37">
        <v>27147.210306294928</v>
      </c>
    </row>
    <row r="31" spans="1:11" s="29" customFormat="1" ht="17" customHeight="1" x14ac:dyDescent="0.2">
      <c r="A31" s="27" t="s">
        <v>17</v>
      </c>
      <c r="B31" s="37">
        <v>499688.80291099992</v>
      </c>
      <c r="C31" s="37">
        <v>520710.21417900006</v>
      </c>
      <c r="D31" s="37">
        <v>461328.12680299999</v>
      </c>
      <c r="E31" s="37">
        <v>455997.88500400004</v>
      </c>
      <c r="F31" s="37">
        <v>476954.29865800001</v>
      </c>
      <c r="G31" s="37">
        <v>455901.647001</v>
      </c>
      <c r="H31" s="37">
        <v>524625.17821536574</v>
      </c>
      <c r="I31" s="37">
        <v>532080.34678899997</v>
      </c>
      <c r="J31" s="37">
        <v>670693.12899583625</v>
      </c>
      <c r="K31" s="37">
        <v>797950.01214950276</v>
      </c>
    </row>
    <row r="32" spans="1:11" s="29" customFormat="1" ht="17" customHeight="1" x14ac:dyDescent="0.2">
      <c r="A32" s="27" t="s">
        <v>83</v>
      </c>
      <c r="B32" s="37">
        <v>19156.323787000001</v>
      </c>
      <c r="C32" s="37">
        <v>14896.571333</v>
      </c>
      <c r="D32" s="37">
        <v>18545.464360999998</v>
      </c>
      <c r="E32" s="37">
        <v>17852.996705000001</v>
      </c>
      <c r="F32" s="37">
        <v>19777.997491000002</v>
      </c>
      <c r="G32" s="37">
        <v>17862.713657</v>
      </c>
      <c r="H32" s="37">
        <v>17914.741131999999</v>
      </c>
      <c r="I32" s="37">
        <v>22773.704402000003</v>
      </c>
      <c r="J32" s="37">
        <v>15436.632109000002</v>
      </c>
      <c r="K32" s="37">
        <v>15111.630928677348</v>
      </c>
    </row>
    <row r="33" spans="1:11" s="29" customFormat="1" ht="17" customHeight="1" x14ac:dyDescent="0.2">
      <c r="A33" s="27" t="s">
        <v>82</v>
      </c>
      <c r="B33" s="37">
        <v>256208.11986507892</v>
      </c>
      <c r="C33" s="37">
        <v>302896.23912218044</v>
      </c>
      <c r="D33" s="37">
        <v>330524.74879088555</v>
      </c>
      <c r="E33" s="37">
        <v>398041.62938798399</v>
      </c>
      <c r="F33" s="37">
        <v>429063.4665112028</v>
      </c>
      <c r="G33" s="37">
        <v>426364.44026651949</v>
      </c>
      <c r="H33" s="37">
        <v>496280.95187993016</v>
      </c>
      <c r="I33" s="37">
        <v>487902.36007751076</v>
      </c>
      <c r="J33" s="37">
        <v>592048.1324177091</v>
      </c>
      <c r="K33" s="37">
        <v>652778.12730723491</v>
      </c>
    </row>
    <row r="34" spans="1:11" s="29" customFormat="1" ht="17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s="41" customFormat="1" ht="17" customHeight="1" x14ac:dyDescent="0.2">
      <c r="A35" s="26" t="s">
        <v>43</v>
      </c>
      <c r="B35" s="36">
        <v>5672672.4240230005</v>
      </c>
      <c r="C35" s="36">
        <v>6365225.1159949983</v>
      </c>
      <c r="D35" s="36">
        <v>6882387.4747789996</v>
      </c>
      <c r="E35" s="36">
        <v>7602000.0400939994</v>
      </c>
      <c r="F35" s="36">
        <v>8137927.1676540002</v>
      </c>
      <c r="G35" s="36">
        <v>8248280.9927500002</v>
      </c>
      <c r="H35" s="36">
        <v>9054004.2274409756</v>
      </c>
      <c r="I35" s="36">
        <v>10299166.842224998</v>
      </c>
      <c r="J35" s="36">
        <v>11781909.127310039</v>
      </c>
      <c r="K35" s="36">
        <v>12732613.796741333</v>
      </c>
    </row>
    <row r="36" spans="1:11" s="41" customFormat="1" ht="17" customHeight="1" x14ac:dyDescent="0.2">
      <c r="A36" s="26" t="s">
        <v>44</v>
      </c>
      <c r="B36" s="36">
        <v>5574953.3634939995</v>
      </c>
      <c r="C36" s="36">
        <v>6258537.4251630008</v>
      </c>
      <c r="D36" s="36">
        <v>6646563.7612599991</v>
      </c>
      <c r="E36" s="36">
        <v>7256508.7550929999</v>
      </c>
      <c r="F36" s="36">
        <v>7855861.5915070008</v>
      </c>
      <c r="G36" s="36">
        <v>7885192.9761340003</v>
      </c>
      <c r="H36" s="36">
        <v>8572638.1075072307</v>
      </c>
      <c r="I36" s="36">
        <v>9679491.8296149988</v>
      </c>
      <c r="J36" s="36">
        <v>11472452.425490526</v>
      </c>
      <c r="K36" s="36">
        <v>12624719.331238154</v>
      </c>
    </row>
    <row r="37" spans="1:11" s="41" customFormat="1" ht="17" customHeight="1" x14ac:dyDescent="0.2">
      <c r="A37" s="26" t="s">
        <v>70</v>
      </c>
      <c r="B37" s="36">
        <v>97719.060529001057</v>
      </c>
      <c r="C37" s="36">
        <v>106687.69083199743</v>
      </c>
      <c r="D37" s="36">
        <v>235823.71351900045</v>
      </c>
      <c r="E37" s="36">
        <v>345491.28500099946</v>
      </c>
      <c r="F37" s="36">
        <v>282065.57614699937</v>
      </c>
      <c r="G37" s="36">
        <v>363088.01661599986</v>
      </c>
      <c r="H37" s="36">
        <v>481366.11993374489</v>
      </c>
      <c r="I37" s="36">
        <v>619675.01260999963</v>
      </c>
      <c r="J37" s="36">
        <v>309456.70181951299</v>
      </c>
      <c r="K37" s="36">
        <v>107894.46550317854</v>
      </c>
    </row>
    <row r="38" spans="1:11" s="29" customFormat="1" ht="17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29" customFormat="1" ht="17" customHeight="1" x14ac:dyDescent="0.2">
      <c r="A39" s="25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s="41" customFormat="1" ht="17" customHeight="1" x14ac:dyDescent="0.2">
      <c r="A40" s="26" t="s">
        <v>71</v>
      </c>
      <c r="B40" s="36">
        <v>-7924.5049310003888</v>
      </c>
      <c r="C40" s="36">
        <v>5457.3100549999181</v>
      </c>
      <c r="D40" s="36">
        <v>106820.68973600045</v>
      </c>
      <c r="E40" s="36">
        <v>188530.34203700061</v>
      </c>
      <c r="F40" s="36">
        <v>133169.9938450004</v>
      </c>
      <c r="G40" s="36">
        <v>203367.98209700035</v>
      </c>
      <c r="H40" s="36">
        <v>322876.71820015321</v>
      </c>
      <c r="I40" s="36">
        <v>418121.75524000038</v>
      </c>
      <c r="J40" s="36">
        <v>121217.60783851182</v>
      </c>
      <c r="K40" s="36">
        <v>-114147.69090353744</v>
      </c>
    </row>
    <row r="41" spans="1:11" s="29" customFormat="1" ht="17" customHeight="1" x14ac:dyDescent="0.2">
      <c r="A41" s="27" t="s">
        <v>19</v>
      </c>
      <c r="B41" s="37">
        <v>-366258.60781099997</v>
      </c>
      <c r="C41" s="37">
        <v>-336183.25763400004</v>
      </c>
      <c r="D41" s="37">
        <v>-341605.525991</v>
      </c>
      <c r="E41" s="37">
        <v>-396159.25450699992</v>
      </c>
      <c r="F41" s="37">
        <v>-458853.32157100004</v>
      </c>
      <c r="G41" s="37">
        <v>-532297.25038700004</v>
      </c>
      <c r="H41" s="37">
        <v>-618985.42676424538</v>
      </c>
      <c r="I41" s="37">
        <v>-715315.99682300002</v>
      </c>
      <c r="J41" s="37">
        <v>-787993.66261400003</v>
      </c>
      <c r="K41" s="37">
        <v>-899421.43388417899</v>
      </c>
    </row>
    <row r="42" spans="1:11" s="29" customFormat="1" ht="17" customHeight="1" x14ac:dyDescent="0.2">
      <c r="A42" s="27" t="s">
        <v>20</v>
      </c>
      <c r="B42" s="37">
        <v>1108.7094770000001</v>
      </c>
      <c r="C42" s="37">
        <v>1245.711857</v>
      </c>
      <c r="D42" s="37">
        <v>1757.975723</v>
      </c>
      <c r="E42" s="37">
        <v>1857.6507080000001</v>
      </c>
      <c r="F42" s="37">
        <v>1064.421167</v>
      </c>
      <c r="G42" s="37">
        <v>3145.8643190000003</v>
      </c>
      <c r="H42" s="37">
        <v>822.69693000000007</v>
      </c>
      <c r="I42" s="37">
        <v>1705.2280149999999</v>
      </c>
      <c r="J42" s="37">
        <v>1596.4665719999998</v>
      </c>
      <c r="K42" s="37">
        <v>1130.7901790000001</v>
      </c>
    </row>
    <row r="43" spans="1:11" s="29" customFormat="1" ht="17" customHeight="1" x14ac:dyDescent="0.2">
      <c r="A43" s="27" t="s">
        <v>21</v>
      </c>
      <c r="B43" s="37">
        <v>367367.31728800002</v>
      </c>
      <c r="C43" s="37">
        <v>337428.969491</v>
      </c>
      <c r="D43" s="37">
        <v>343363.50171400007</v>
      </c>
      <c r="E43" s="37">
        <v>398016.90521499998</v>
      </c>
      <c r="F43" s="37">
        <v>459917.742738</v>
      </c>
      <c r="G43" s="37">
        <v>535443.11470599996</v>
      </c>
      <c r="H43" s="37">
        <v>619808.12369424524</v>
      </c>
      <c r="I43" s="37">
        <v>717021.22483800002</v>
      </c>
      <c r="J43" s="37">
        <v>789590.12918599998</v>
      </c>
      <c r="K43" s="37">
        <v>900552.22406317887</v>
      </c>
    </row>
    <row r="44" spans="1:11" s="29" customFormat="1" ht="17" customHeight="1" x14ac:dyDescent="0.2">
      <c r="A44" s="27" t="s">
        <v>22</v>
      </c>
      <c r="B44" s="37">
        <v>-28.334112999999999</v>
      </c>
      <c r="C44" s="37">
        <v>-29.475136999999997</v>
      </c>
      <c r="D44" s="37">
        <v>-201.522987</v>
      </c>
      <c r="E44" s="37">
        <v>522.73354400000005</v>
      </c>
      <c r="F44" s="37">
        <v>-609.37998499999992</v>
      </c>
      <c r="G44" s="37">
        <v>-14.940877000000018</v>
      </c>
      <c r="H44" s="37">
        <v>-9.0554330000000078</v>
      </c>
      <c r="I44" s="37">
        <v>97.744172000000006</v>
      </c>
      <c r="J44" s="37">
        <v>163.01795100000004</v>
      </c>
      <c r="K44" s="37">
        <v>4905.6214743303644</v>
      </c>
    </row>
    <row r="45" spans="1:11" s="29" customFormat="1" ht="17" customHeight="1" x14ac:dyDescent="0.2">
      <c r="A45" s="27" t="s">
        <v>23</v>
      </c>
      <c r="B45" s="37">
        <v>5.1569249999999993</v>
      </c>
      <c r="C45" s="37">
        <v>52.463099</v>
      </c>
      <c r="D45" s="37">
        <v>46.394104999999996</v>
      </c>
      <c r="E45" s="37">
        <v>620.90094499999998</v>
      </c>
      <c r="F45" s="37">
        <v>38.470684000000006</v>
      </c>
      <c r="G45" s="37">
        <v>143.887687</v>
      </c>
      <c r="H45" s="37">
        <v>0.93999999999999773</v>
      </c>
      <c r="I45" s="37">
        <v>142.27987000000002</v>
      </c>
      <c r="J45" s="37">
        <v>275.98584900000003</v>
      </c>
      <c r="K45" s="37">
        <v>5120.5979139999999</v>
      </c>
    </row>
    <row r="46" spans="1:11" s="29" customFormat="1" ht="17" customHeight="1" x14ac:dyDescent="0.2">
      <c r="A46" s="27" t="s">
        <v>24</v>
      </c>
      <c r="B46" s="37">
        <v>33.491037999999996</v>
      </c>
      <c r="C46" s="37">
        <v>81.938236000000003</v>
      </c>
      <c r="D46" s="37">
        <v>247.91709200000003</v>
      </c>
      <c r="E46" s="37">
        <v>98.167400999999998</v>
      </c>
      <c r="F46" s="37">
        <v>647.85066900000004</v>
      </c>
      <c r="G46" s="37">
        <v>158.828564</v>
      </c>
      <c r="H46" s="37">
        <v>9.9954330000000002</v>
      </c>
      <c r="I46" s="37">
        <v>44.535697999999996</v>
      </c>
      <c r="J46" s="37">
        <v>112.96789800000001</v>
      </c>
      <c r="K46" s="37">
        <v>214.97643966963579</v>
      </c>
    </row>
    <row r="47" spans="1:11" s="29" customFormat="1" ht="17" customHeight="1" x14ac:dyDescent="0.2">
      <c r="A47" s="27" t="s">
        <v>25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s="29" customFormat="1" ht="17" customHeight="1" x14ac:dyDescent="0.2">
      <c r="A48" s="27" t="s">
        <v>26</v>
      </c>
      <c r="B48" s="37">
        <v>358362.43699300004</v>
      </c>
      <c r="C48" s="37">
        <v>341670.0428259988</v>
      </c>
      <c r="D48" s="37">
        <v>448627.73871400027</v>
      </c>
      <c r="E48" s="37">
        <v>584166.86300000024</v>
      </c>
      <c r="F48" s="37">
        <v>592632.69540099986</v>
      </c>
      <c r="G48" s="37">
        <v>735680.17336099944</v>
      </c>
      <c r="H48" s="37">
        <v>941871.20039739856</v>
      </c>
      <c r="I48" s="37">
        <v>1133340.0078909998</v>
      </c>
      <c r="J48" s="37">
        <v>909048.2525015109</v>
      </c>
      <c r="K48" s="37">
        <v>780368.12150631007</v>
      </c>
    </row>
    <row r="49" spans="1:11" s="29" customFormat="1" ht="17" customHeight="1" x14ac:dyDescent="0.2">
      <c r="A49" s="27" t="s">
        <v>87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</row>
    <row r="50" spans="1:11" s="29" customFormat="1" ht="17" customHeight="1" x14ac:dyDescent="0.2">
      <c r="A50" s="27" t="s">
        <v>27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</row>
    <row r="51" spans="1:11" s="29" customFormat="1" ht="17" customHeight="1" x14ac:dyDescent="0.2">
      <c r="A51" s="27" t="s">
        <v>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</row>
    <row r="52" spans="1:11" s="29" customFormat="1" ht="17" customHeight="1" x14ac:dyDescent="0.2">
      <c r="A52" s="27" t="s">
        <v>88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</row>
    <row r="53" spans="1:11" s="29" customFormat="1" ht="17" customHeight="1" x14ac:dyDescent="0.2">
      <c r="A53" s="27" t="s">
        <v>29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</row>
    <row r="54" spans="1:11" s="29" customFormat="1" ht="17" customHeight="1" x14ac:dyDescent="0.2"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 s="41" customFormat="1" ht="17" customHeight="1" x14ac:dyDescent="0.2">
      <c r="A55" s="26" t="s">
        <v>30</v>
      </c>
      <c r="B55" s="36">
        <v>-105643.56546000001</v>
      </c>
      <c r="C55" s="36">
        <v>-101230.38077700001</v>
      </c>
      <c r="D55" s="36">
        <v>-129003.02378300001</v>
      </c>
      <c r="E55" s="36">
        <v>-156960.94296400005</v>
      </c>
      <c r="F55" s="36">
        <v>-148895.582302</v>
      </c>
      <c r="G55" s="36">
        <v>-159720.03451899998</v>
      </c>
      <c r="H55" s="36">
        <v>-158489.40173359361</v>
      </c>
      <c r="I55" s="36">
        <v>-201553.25737000001</v>
      </c>
      <c r="J55" s="36">
        <v>-188239.09398099998</v>
      </c>
      <c r="K55" s="36">
        <v>-222042.15640671816</v>
      </c>
    </row>
    <row r="56" spans="1:11" s="29" customFormat="1" ht="17" customHeight="1" x14ac:dyDescent="0.2">
      <c r="A56" s="27" t="s">
        <v>84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</row>
    <row r="57" spans="1:11" s="29" customFormat="1" ht="17" customHeight="1" x14ac:dyDescent="0.2">
      <c r="A57" s="27" t="s">
        <v>31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</row>
    <row r="58" spans="1:11" s="29" customFormat="1" ht="17" customHeight="1" x14ac:dyDescent="0.2">
      <c r="A58" s="27" t="s">
        <v>32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</row>
    <row r="59" spans="1:11" s="29" customFormat="1" ht="17" customHeight="1" x14ac:dyDescent="0.2">
      <c r="A59" s="27" t="s">
        <v>85</v>
      </c>
      <c r="B59" s="37">
        <v>-105643.56546000001</v>
      </c>
      <c r="C59" s="37">
        <v>-101230.380777</v>
      </c>
      <c r="D59" s="37">
        <v>-129003.02378300001</v>
      </c>
      <c r="E59" s="37">
        <v>-156960.94296400002</v>
      </c>
      <c r="F59" s="37">
        <v>-148895.582302</v>
      </c>
      <c r="G59" s="37">
        <v>-159720.03451899998</v>
      </c>
      <c r="H59" s="37">
        <v>-158489.40173359361</v>
      </c>
      <c r="I59" s="37">
        <v>-201553.25736999998</v>
      </c>
      <c r="J59" s="37">
        <v>-188239.09398100001</v>
      </c>
      <c r="K59" s="37">
        <v>-222042.15640671816</v>
      </c>
    </row>
    <row r="60" spans="1:11" s="29" customFormat="1" ht="17" customHeight="1" x14ac:dyDescent="0.2">
      <c r="A60" s="27" t="s">
        <v>31</v>
      </c>
      <c r="B60" s="37">
        <v>9329.3582389999992</v>
      </c>
      <c r="C60" s="37">
        <v>19743.175465</v>
      </c>
      <c r="D60" s="37">
        <v>27890.240929</v>
      </c>
      <c r="E60" s="37">
        <v>18594.020505</v>
      </c>
      <c r="F60" s="37">
        <v>15584.361953</v>
      </c>
      <c r="G60" s="37">
        <v>12276.763059000001</v>
      </c>
      <c r="H60" s="37">
        <v>17140.998811999998</v>
      </c>
      <c r="I60" s="37">
        <v>569.14122599999996</v>
      </c>
      <c r="J60" s="37">
        <v>11378.553298999999</v>
      </c>
      <c r="K60" s="37">
        <v>4043.2493100000002</v>
      </c>
    </row>
    <row r="61" spans="1:11" s="29" customFormat="1" ht="17" customHeight="1" x14ac:dyDescent="0.2">
      <c r="A61" s="27" t="s">
        <v>32</v>
      </c>
      <c r="B61" s="37">
        <v>114972.92369900001</v>
      </c>
      <c r="C61" s="37">
        <v>120973.55624200001</v>
      </c>
      <c r="D61" s="37">
        <v>156893.264712</v>
      </c>
      <c r="E61" s="37">
        <v>175554.96346900001</v>
      </c>
      <c r="F61" s="37">
        <v>164479.94425500001</v>
      </c>
      <c r="G61" s="37">
        <v>171996.79757799997</v>
      </c>
      <c r="H61" s="37">
        <v>175630.40054559358</v>
      </c>
      <c r="I61" s="37">
        <v>202122.39859599998</v>
      </c>
      <c r="J61" s="37">
        <v>199617.64727999998</v>
      </c>
      <c r="K61" s="37">
        <v>226085.40571671815</v>
      </c>
    </row>
    <row r="62" spans="1:11" s="29" customFormat="1" ht="17" customHeight="1" x14ac:dyDescent="0.2">
      <c r="A62" s="27" t="s">
        <v>86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</row>
    <row r="63" spans="1:11" s="29" customFormat="1" ht="17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s="41" customFormat="1" ht="17" customHeight="1" x14ac:dyDescent="0.2">
      <c r="A64" s="26" t="s">
        <v>33</v>
      </c>
      <c r="B64" s="36">
        <v>97719.060529001319</v>
      </c>
      <c r="C64" s="36">
        <v>106687.69083199956</v>
      </c>
      <c r="D64" s="36">
        <v>235823.71351899969</v>
      </c>
      <c r="E64" s="36">
        <v>345491.28500099975</v>
      </c>
      <c r="F64" s="36">
        <v>282065.57614699996</v>
      </c>
      <c r="G64" s="36">
        <v>363088.0166160005</v>
      </c>
      <c r="H64" s="36">
        <v>481366.11993374652</v>
      </c>
      <c r="I64" s="36">
        <v>619675.01260999951</v>
      </c>
      <c r="J64" s="36">
        <v>309456.70181951136</v>
      </c>
      <c r="K64" s="36">
        <v>107894.46550317982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phoneticPr fontId="32" type="noConversion"/>
  <hyperlinks>
    <hyperlink ref="L1" location="Índice!A1" display="Volver al índice" xr:uid="{00000000-0004-0000-0200-000000000000}"/>
  </hyperlinks>
  <pageMargins left="1.0236220472440944" right="1.0236220472440944" top="0.74803149606299213" bottom="0.74803149606299213" header="0.31496062992125984" footer="0.31496062992125984"/>
  <pageSetup scale="72" fitToWidth="0" fitToHeight="0" orientation="landscape" r:id="rId1"/>
  <rowBreaks count="1" manualBreakCount="1">
    <brk id="38" max="10" man="1"/>
  </rowBreaks>
  <ignoredErrors>
    <ignoredError sqref="J6:K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121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</row>
    <row r="8" spans="1:12" s="41" customFormat="1" ht="17" customHeight="1" x14ac:dyDescent="0.2">
      <c r="A8" s="26" t="s">
        <v>2</v>
      </c>
      <c r="B8" s="30">
        <v>8462705.4725740384</v>
      </c>
      <c r="C8" s="30">
        <v>9139544.6293650363</v>
      </c>
      <c r="D8" s="30">
        <v>9649686.5905431733</v>
      </c>
      <c r="E8" s="30">
        <v>10432448.150002316</v>
      </c>
      <c r="F8" s="30">
        <v>10907744.967925221</v>
      </c>
      <c r="G8" s="30">
        <v>10744340.654175796</v>
      </c>
      <c r="H8" s="30">
        <v>11294754.375681464</v>
      </c>
      <c r="I8" s="30">
        <v>11503347.80777042</v>
      </c>
      <c r="J8" s="30">
        <v>12236090.587345995</v>
      </c>
      <c r="K8" s="30">
        <v>12705466.586435039</v>
      </c>
    </row>
    <row r="9" spans="1:12" s="29" customFormat="1" ht="17" customHeight="1" x14ac:dyDescent="0.2">
      <c r="A9" s="27" t="s">
        <v>3</v>
      </c>
      <c r="B9" s="31">
        <v>3671456.8448980907</v>
      </c>
      <c r="C9" s="31">
        <v>3852643.0064450516</v>
      </c>
      <c r="D9" s="31">
        <v>4036282.5689444649</v>
      </c>
      <c r="E9" s="31">
        <v>4380564.0945934653</v>
      </c>
      <c r="F9" s="31">
        <v>4572757.517724813</v>
      </c>
      <c r="G9" s="31">
        <v>4430874.5880096583</v>
      </c>
      <c r="H9" s="31">
        <v>4681460.1228392841</v>
      </c>
      <c r="I9" s="31">
        <v>4847603.5840083025</v>
      </c>
      <c r="J9" s="31">
        <v>5201983.9259867379</v>
      </c>
      <c r="K9" s="31">
        <v>5405136.3752295244</v>
      </c>
    </row>
    <row r="10" spans="1:12" s="29" customFormat="1" ht="17" customHeight="1" x14ac:dyDescent="0.2">
      <c r="A10" s="27" t="s">
        <v>4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</row>
    <row r="11" spans="1:12" s="29" customFormat="1" ht="17" customHeight="1" x14ac:dyDescent="0.2">
      <c r="A11" s="27" t="s">
        <v>5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</row>
    <row r="12" spans="1:12" s="29" customFormat="1" ht="17" customHeight="1" x14ac:dyDescent="0.2">
      <c r="A12" s="27" t="s">
        <v>34</v>
      </c>
      <c r="B12" s="31">
        <v>3262836.7189875781</v>
      </c>
      <c r="C12" s="31">
        <v>3622117.1862428458</v>
      </c>
      <c r="D12" s="31">
        <v>3794588.6503415965</v>
      </c>
      <c r="E12" s="31">
        <v>4043352.8235857436</v>
      </c>
      <c r="F12" s="31">
        <v>4210864.4854138615</v>
      </c>
      <c r="G12" s="31">
        <v>4099208.4608274391</v>
      </c>
      <c r="H12" s="31">
        <v>4080413.6221071761</v>
      </c>
      <c r="I12" s="31">
        <v>4051647.5292482544</v>
      </c>
      <c r="J12" s="31">
        <v>4226246.8787516709</v>
      </c>
      <c r="K12" s="31">
        <v>4322158.6686595082</v>
      </c>
    </row>
    <row r="13" spans="1:12" s="29" customFormat="1" ht="17" customHeight="1" x14ac:dyDescent="0.2">
      <c r="A13" s="27" t="s">
        <v>6</v>
      </c>
      <c r="B13" s="31">
        <v>31282.31820819421</v>
      </c>
      <c r="C13" s="31">
        <v>36815.725883940861</v>
      </c>
      <c r="D13" s="31">
        <v>39974.384176714761</v>
      </c>
      <c r="E13" s="31">
        <v>44475.30920903162</v>
      </c>
      <c r="F13" s="31">
        <v>48337.969808946436</v>
      </c>
      <c r="G13" s="31">
        <v>37601.658871117696</v>
      </c>
      <c r="H13" s="31">
        <v>35748.334472537797</v>
      </c>
      <c r="I13" s="31">
        <v>59944.91879661526</v>
      </c>
      <c r="J13" s="31">
        <v>86564.593894674108</v>
      </c>
      <c r="K13" s="31">
        <v>83890.993059169996</v>
      </c>
    </row>
    <row r="14" spans="1:12" s="29" customFormat="1" ht="17" customHeight="1" x14ac:dyDescent="0.2">
      <c r="A14" s="27" t="s">
        <v>7</v>
      </c>
      <c r="B14" s="31">
        <v>1064339.5486151797</v>
      </c>
      <c r="C14" s="31">
        <v>1154552.9419532616</v>
      </c>
      <c r="D14" s="31">
        <v>1261475.6527889324</v>
      </c>
      <c r="E14" s="31">
        <v>1380739.2239014979</v>
      </c>
      <c r="F14" s="31">
        <v>1470800.0399740411</v>
      </c>
      <c r="G14" s="31">
        <v>1657422.4747703895</v>
      </c>
      <c r="H14" s="31">
        <v>1847542.2940051339</v>
      </c>
      <c r="I14" s="31">
        <v>1823534.8958401654</v>
      </c>
      <c r="J14" s="31">
        <v>1968500.9732999976</v>
      </c>
      <c r="K14" s="31">
        <v>2107508.6610471527</v>
      </c>
    </row>
    <row r="15" spans="1:12" s="29" customFormat="1" ht="17" customHeight="1" x14ac:dyDescent="0.2">
      <c r="A15" s="28" t="s">
        <v>8</v>
      </c>
      <c r="B15" s="32">
        <v>432790.04186499381</v>
      </c>
      <c r="C15" s="32">
        <v>473415.7688399388</v>
      </c>
      <c r="D15" s="32">
        <v>517365.33429146471</v>
      </c>
      <c r="E15" s="32">
        <v>583316.69871257804</v>
      </c>
      <c r="F15" s="32">
        <v>604984.9550035604</v>
      </c>
      <c r="G15" s="32">
        <v>519233.47169719037</v>
      </c>
      <c r="H15" s="32">
        <v>649590.00225733209</v>
      </c>
      <c r="I15" s="32">
        <v>720616.87987708347</v>
      </c>
      <c r="J15" s="32">
        <v>752794.21541291208</v>
      </c>
      <c r="K15" s="32">
        <v>786771.88843968348</v>
      </c>
    </row>
    <row r="16" spans="1:12" s="29" customFormat="1" ht="17" customHeight="1" x14ac:dyDescent="0.2">
      <c r="B16" s="33" t="s">
        <v>65</v>
      </c>
      <c r="C16" s="33" t="s">
        <v>65</v>
      </c>
      <c r="D16" s="33" t="s">
        <v>65</v>
      </c>
      <c r="E16" s="33" t="s">
        <v>65</v>
      </c>
      <c r="F16" s="33" t="s">
        <v>65</v>
      </c>
      <c r="G16" s="33" t="s">
        <v>65</v>
      </c>
      <c r="H16" s="33" t="s">
        <v>65</v>
      </c>
      <c r="I16" s="33" t="s">
        <v>65</v>
      </c>
      <c r="J16" s="33" t="s">
        <v>65</v>
      </c>
      <c r="K16" s="33" t="s">
        <v>65</v>
      </c>
    </row>
    <row r="17" spans="1:11" s="41" customFormat="1" ht="17" customHeight="1" x14ac:dyDescent="0.2">
      <c r="A17" s="26" t="s">
        <v>9</v>
      </c>
      <c r="B17" s="30">
        <v>7933836.6384699019</v>
      </c>
      <c r="C17" s="30">
        <v>8670861.2480411138</v>
      </c>
      <c r="D17" s="30">
        <v>9149359.2499239054</v>
      </c>
      <c r="E17" s="30">
        <v>9871591.0051561333</v>
      </c>
      <c r="F17" s="30">
        <v>10470787.940327847</v>
      </c>
      <c r="G17" s="30">
        <v>10225962.472607294</v>
      </c>
      <c r="H17" s="30">
        <v>10643190.990255293</v>
      </c>
      <c r="I17" s="30">
        <v>10748044.814253492</v>
      </c>
      <c r="J17" s="30">
        <v>11825066.670334572</v>
      </c>
      <c r="K17" s="30">
        <v>12464435.815467209</v>
      </c>
    </row>
    <row r="18" spans="1:11" s="29" customFormat="1" ht="17" customHeight="1" x14ac:dyDescent="0.2">
      <c r="A18" s="27" t="s">
        <v>10</v>
      </c>
      <c r="B18" s="31">
        <v>4328246.9556478169</v>
      </c>
      <c r="C18" s="31">
        <v>4687691.8299523368</v>
      </c>
      <c r="D18" s="31">
        <v>5127645.0920754895</v>
      </c>
      <c r="E18" s="31">
        <v>5464652.5907170437</v>
      </c>
      <c r="F18" s="31">
        <v>5826389.4614187405</v>
      </c>
      <c r="G18" s="31">
        <v>5818147.2714964859</v>
      </c>
      <c r="H18" s="31">
        <v>5929229.7843528865</v>
      </c>
      <c r="I18" s="31">
        <v>5919932.5217716908</v>
      </c>
      <c r="J18" s="31">
        <v>6515214.1711667031</v>
      </c>
      <c r="K18" s="31">
        <v>6742212.2895394852</v>
      </c>
    </row>
    <row r="19" spans="1:11" s="29" customFormat="1" ht="17" customHeight="1" x14ac:dyDescent="0.2">
      <c r="A19" s="27" t="s">
        <v>11</v>
      </c>
      <c r="B19" s="31">
        <v>2161846.6942520402</v>
      </c>
      <c r="C19" s="31">
        <v>2345268.4098207229</v>
      </c>
      <c r="D19" s="31">
        <v>2381653.1148870792</v>
      </c>
      <c r="E19" s="31">
        <v>2551186.5063420543</v>
      </c>
      <c r="F19" s="31">
        <v>2621439.1761851702</v>
      </c>
      <c r="G19" s="31">
        <v>2359903.4907728871</v>
      </c>
      <c r="H19" s="31">
        <v>2435027.3691273527</v>
      </c>
      <c r="I19" s="31">
        <v>2613369.1368476432</v>
      </c>
      <c r="J19" s="31">
        <v>2874766.452908257</v>
      </c>
      <c r="K19" s="31">
        <v>3118037.0964870919</v>
      </c>
    </row>
    <row r="20" spans="1:11" s="29" customFormat="1" ht="17" customHeight="1" x14ac:dyDescent="0.2">
      <c r="A20" s="27" t="s">
        <v>82</v>
      </c>
      <c r="B20" s="31">
        <v>382641.62598491448</v>
      </c>
      <c r="C20" s="31">
        <v>435852.42570337857</v>
      </c>
      <c r="D20" s="31">
        <v>465443.99491663364</v>
      </c>
      <c r="E20" s="31">
        <v>547203.53731934808</v>
      </c>
      <c r="F20" s="31">
        <v>576851.7431639058</v>
      </c>
      <c r="G20" s="31">
        <v>556277.35190395324</v>
      </c>
      <c r="H20" s="31">
        <v>619490.74383515399</v>
      </c>
      <c r="I20" s="31">
        <v>545537.01264550572</v>
      </c>
      <c r="J20" s="31">
        <v>615290.95534954092</v>
      </c>
      <c r="K20" s="31">
        <v>652778.12730723491</v>
      </c>
    </row>
    <row r="21" spans="1:11" s="29" customFormat="1" ht="17" customHeight="1" x14ac:dyDescent="0.2">
      <c r="A21" s="27" t="s">
        <v>12</v>
      </c>
      <c r="B21" s="31">
        <v>1573.207339494651</v>
      </c>
      <c r="C21" s="31">
        <v>1487.0067026767815</v>
      </c>
      <c r="D21" s="31">
        <v>1689.6744191203936</v>
      </c>
      <c r="E21" s="31">
        <v>1854.1777125270603</v>
      </c>
      <c r="F21" s="31">
        <v>2159.2752903293176</v>
      </c>
      <c r="G21" s="31">
        <v>1808.7952263357631</v>
      </c>
      <c r="H21" s="31">
        <v>1638.3263626047922</v>
      </c>
      <c r="I21" s="31">
        <v>1466.7624090214376</v>
      </c>
      <c r="J21" s="31">
        <v>1353.0206400760833</v>
      </c>
      <c r="K21" s="31">
        <v>1284.3227404530878</v>
      </c>
    </row>
    <row r="22" spans="1:11" s="29" customFormat="1" ht="17" customHeight="1" x14ac:dyDescent="0.2">
      <c r="A22" s="27" t="s">
        <v>35</v>
      </c>
      <c r="B22" s="31">
        <v>956370.04521704221</v>
      </c>
      <c r="C22" s="31">
        <v>1028992.3409407001</v>
      </c>
      <c r="D22" s="31">
        <v>1075195.5025783991</v>
      </c>
      <c r="E22" s="31">
        <v>1152011.5423590872</v>
      </c>
      <c r="F22" s="31">
        <v>1258599.0617004191</v>
      </c>
      <c r="G22" s="31">
        <v>1326664.8141198214</v>
      </c>
      <c r="H22" s="31">
        <v>1436002.2793531695</v>
      </c>
      <c r="I22" s="31">
        <v>1451084.2629150518</v>
      </c>
      <c r="J22" s="31">
        <v>1559215.0266274232</v>
      </c>
      <c r="K22" s="31">
        <v>1688955.3669238759</v>
      </c>
    </row>
    <row r="23" spans="1:11" s="29" customFormat="1" ht="17" customHeight="1" x14ac:dyDescent="0.2">
      <c r="A23" s="27" t="s">
        <v>66</v>
      </c>
      <c r="B23" s="31">
        <v>61383.132901929799</v>
      </c>
      <c r="C23" s="31">
        <v>125509.99260215744</v>
      </c>
      <c r="D23" s="31">
        <v>29356.721320441098</v>
      </c>
      <c r="E23" s="31">
        <v>56943.216179579002</v>
      </c>
      <c r="F23" s="31">
        <v>90978.852094771923</v>
      </c>
      <c r="G23" s="31">
        <v>89850.478610745165</v>
      </c>
      <c r="H23" s="31">
        <v>131174.67129236457</v>
      </c>
      <c r="I23" s="31">
        <v>108848.20524364311</v>
      </c>
      <c r="J23" s="31">
        <v>139220.51776724454</v>
      </c>
      <c r="K23" s="31">
        <v>146027.44207787342</v>
      </c>
    </row>
    <row r="24" spans="1:11" s="29" customFormat="1" ht="17" customHeight="1" x14ac:dyDescent="0.2">
      <c r="A24" s="27" t="s">
        <v>13</v>
      </c>
      <c r="B24" s="31">
        <v>41774.977126665908</v>
      </c>
      <c r="C24" s="31">
        <v>46059.242319140852</v>
      </c>
      <c r="D24" s="31">
        <v>68375.149726741685</v>
      </c>
      <c r="E24" s="31">
        <v>97739.434526492973</v>
      </c>
      <c r="F24" s="31">
        <v>94370.37047450988</v>
      </c>
      <c r="G24" s="31">
        <v>73310.270477066908</v>
      </c>
      <c r="H24" s="31">
        <v>90627.815931759455</v>
      </c>
      <c r="I24" s="31">
        <v>107806.91242093839</v>
      </c>
      <c r="J24" s="31">
        <v>120006.52587532595</v>
      </c>
      <c r="K24" s="31">
        <v>115141.17039119604</v>
      </c>
    </row>
    <row r="25" spans="1:11" s="29" customFormat="1" ht="17" customHeight="1" x14ac:dyDescent="0.2">
      <c r="B25" s="33" t="s">
        <v>65</v>
      </c>
      <c r="C25" s="33" t="s">
        <v>65</v>
      </c>
      <c r="D25" s="33" t="s">
        <v>65</v>
      </c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</row>
    <row r="26" spans="1:11" s="41" customFormat="1" ht="17" customHeight="1" x14ac:dyDescent="0.2">
      <c r="A26" s="26" t="s">
        <v>67</v>
      </c>
      <c r="B26" s="30">
        <v>528868.8341041361</v>
      </c>
      <c r="C26" s="30">
        <v>468683.38132392272</v>
      </c>
      <c r="D26" s="30">
        <v>500327.34061926813</v>
      </c>
      <c r="E26" s="30">
        <v>560857.14484618313</v>
      </c>
      <c r="F26" s="30">
        <v>436957.02759737364</v>
      </c>
      <c r="G26" s="30">
        <v>518378.1815685007</v>
      </c>
      <c r="H26" s="30">
        <v>651563.38542617159</v>
      </c>
      <c r="I26" s="30">
        <v>755302.99351692665</v>
      </c>
      <c r="J26" s="30">
        <v>411023.91701142286</v>
      </c>
      <c r="K26" s="30">
        <v>241030.77096782997</v>
      </c>
    </row>
    <row r="27" spans="1:11" s="29" customFormat="1" ht="17" customHeight="1" x14ac:dyDescent="0.2">
      <c r="B27" s="33" t="s">
        <v>65</v>
      </c>
      <c r="C27" s="33" t="s">
        <v>65</v>
      </c>
      <c r="D27" s="33" t="s">
        <v>65</v>
      </c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</row>
    <row r="28" spans="1:11" s="29" customFormat="1" ht="17" customHeight="1" x14ac:dyDescent="0.2">
      <c r="A28" s="25" t="s">
        <v>15</v>
      </c>
      <c r="B28" s="33" t="s">
        <v>65</v>
      </c>
      <c r="C28" s="33" t="s">
        <v>65</v>
      </c>
      <c r="D28" s="33" t="s">
        <v>65</v>
      </c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</row>
    <row r="29" spans="1:11" s="41" customFormat="1" ht="17" customHeight="1" x14ac:dyDescent="0.2">
      <c r="A29" s="26" t="s">
        <v>72</v>
      </c>
      <c r="B29" s="30">
        <v>382927.40090433642</v>
      </c>
      <c r="C29" s="30">
        <v>315165.17001638113</v>
      </c>
      <c r="D29" s="30">
        <v>168241.06956728312</v>
      </c>
      <c r="E29" s="30">
        <v>85896.639945634262</v>
      </c>
      <c r="F29" s="30">
        <v>57735.695588021765</v>
      </c>
      <c r="G29" s="30">
        <v>44657.530134832195</v>
      </c>
      <c r="H29" s="30">
        <v>50690.322365421227</v>
      </c>
      <c r="I29" s="30">
        <v>62427.363367033649</v>
      </c>
      <c r="J29" s="30">
        <v>89418.460839646636</v>
      </c>
      <c r="K29" s="30">
        <v>133136.30546465027</v>
      </c>
    </row>
    <row r="30" spans="1:11" s="29" customFormat="1" ht="17" customHeight="1" x14ac:dyDescent="0.2">
      <c r="A30" s="27" t="s">
        <v>16</v>
      </c>
      <c r="B30" s="31">
        <v>9315.6372604251756</v>
      </c>
      <c r="C30" s="31">
        <v>19693.580375195397</v>
      </c>
      <c r="D30" s="31">
        <v>42071.538140941499</v>
      </c>
      <c r="E30" s="31">
        <v>18321.331163010906</v>
      </c>
      <c r="F30" s="31">
        <v>33241.246941774087</v>
      </c>
      <c r="G30" s="31">
        <v>17185.108944891945</v>
      </c>
      <c r="H30" s="31">
        <v>7053.1837209883088</v>
      </c>
      <c r="I30" s="31">
        <v>12433.15904530941</v>
      </c>
      <c r="J30" s="31">
        <v>8356.6557870226825</v>
      </c>
      <c r="K30" s="31">
        <v>27147.210306294928</v>
      </c>
    </row>
    <row r="31" spans="1:11" s="29" customFormat="1" ht="17" customHeight="1" x14ac:dyDescent="0.2">
      <c r="A31" s="27" t="s">
        <v>17</v>
      </c>
      <c r="B31" s="31">
        <v>746275.08344781853</v>
      </c>
      <c r="C31" s="31">
        <v>749275.76055804407</v>
      </c>
      <c r="D31" s="31">
        <v>649640.93337060511</v>
      </c>
      <c r="E31" s="31">
        <v>626878.28925831127</v>
      </c>
      <c r="F31" s="31">
        <v>641238.27840094559</v>
      </c>
      <c r="G31" s="31">
        <v>594814.52243962348</v>
      </c>
      <c r="H31" s="31">
        <v>654871.88387177407</v>
      </c>
      <c r="I31" s="31">
        <v>594933.63145146915</v>
      </c>
      <c r="J31" s="31">
        <v>697023.42341833096</v>
      </c>
      <c r="K31" s="31">
        <v>797950.01214950276</v>
      </c>
    </row>
    <row r="32" spans="1:11" s="29" customFormat="1" ht="17" customHeight="1" x14ac:dyDescent="0.2">
      <c r="A32" s="27" t="s">
        <v>83</v>
      </c>
      <c r="B32" s="31">
        <v>28609.580701857576</v>
      </c>
      <c r="C32" s="31">
        <v>21435.415536910885</v>
      </c>
      <c r="D32" s="31">
        <v>26115.669254253204</v>
      </c>
      <c r="E32" s="31">
        <v>24543.219169682103</v>
      </c>
      <c r="F32" s="31">
        <v>26590.407292756114</v>
      </c>
      <c r="G32" s="31">
        <v>23305.468544053954</v>
      </c>
      <c r="H32" s="31">
        <v>22362.366049789383</v>
      </c>
      <c r="I32" s="31">
        <v>25463.903606379685</v>
      </c>
      <c r="J32" s="31">
        <v>16042.648557879158</v>
      </c>
      <c r="K32" s="31">
        <v>15111.630928677348</v>
      </c>
    </row>
    <row r="33" spans="1:11" s="29" customFormat="1" ht="17" customHeight="1" x14ac:dyDescent="0.2">
      <c r="A33" s="27" t="s">
        <v>82</v>
      </c>
      <c r="B33" s="31">
        <v>382641.62598491448</v>
      </c>
      <c r="C33" s="31">
        <v>435852.42570337857</v>
      </c>
      <c r="D33" s="31">
        <v>465443.99491663364</v>
      </c>
      <c r="E33" s="31">
        <v>547203.53731934808</v>
      </c>
      <c r="F33" s="31">
        <v>576851.7431639058</v>
      </c>
      <c r="G33" s="31">
        <v>556277.35190395324</v>
      </c>
      <c r="H33" s="31">
        <v>619490.74383515399</v>
      </c>
      <c r="I33" s="31">
        <v>545537.01264550572</v>
      </c>
      <c r="J33" s="31">
        <v>615290.95534954092</v>
      </c>
      <c r="K33" s="31">
        <v>652778.12730723491</v>
      </c>
    </row>
    <row r="34" spans="1:11" s="29" customFormat="1" ht="17" customHeight="1" x14ac:dyDescent="0.2">
      <c r="B34" s="33" t="s">
        <v>65</v>
      </c>
      <c r="C34" s="33" t="s">
        <v>65</v>
      </c>
      <c r="D34" s="33" t="s">
        <v>65</v>
      </c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</row>
    <row r="35" spans="1:11" s="41" customFormat="1" ht="17" customHeight="1" x14ac:dyDescent="0.2">
      <c r="A35" s="26" t="s">
        <v>43</v>
      </c>
      <c r="B35" s="30">
        <v>8472021.1098344624</v>
      </c>
      <c r="C35" s="30">
        <v>9159238.2097402308</v>
      </c>
      <c r="D35" s="30">
        <v>9691758.1286841147</v>
      </c>
      <c r="E35" s="30">
        <v>10450769.481165327</v>
      </c>
      <c r="F35" s="30">
        <v>10940986.214866996</v>
      </c>
      <c r="G35" s="30">
        <v>10761525.763120687</v>
      </c>
      <c r="H35" s="30">
        <v>11301807.559402451</v>
      </c>
      <c r="I35" s="30">
        <v>11515780.966815729</v>
      </c>
      <c r="J35" s="30">
        <v>12244447.243133018</v>
      </c>
      <c r="K35" s="30">
        <v>12732613.796741333</v>
      </c>
    </row>
    <row r="36" spans="1:11" s="41" customFormat="1" ht="17" customHeight="1" x14ac:dyDescent="0.2">
      <c r="A36" s="26" t="s">
        <v>44</v>
      </c>
      <c r="B36" s="30">
        <v>8326079.6766346656</v>
      </c>
      <c r="C36" s="30">
        <v>9005719.9984326903</v>
      </c>
      <c r="D36" s="30">
        <v>9359671.8576321285</v>
      </c>
      <c r="E36" s="30">
        <v>9975808.9762647785</v>
      </c>
      <c r="F36" s="30">
        <v>10561764.882857645</v>
      </c>
      <c r="G36" s="30">
        <v>10287805.111687019</v>
      </c>
      <c r="H36" s="30">
        <v>10700934.496341703</v>
      </c>
      <c r="I36" s="30">
        <v>10822905.336665835</v>
      </c>
      <c r="J36" s="30">
        <v>11922841.786961241</v>
      </c>
      <c r="K36" s="30">
        <v>12624719.331238154</v>
      </c>
    </row>
    <row r="37" spans="1:11" s="41" customFormat="1" ht="17" customHeight="1" x14ac:dyDescent="0.2">
      <c r="A37" s="26" t="s">
        <v>70</v>
      </c>
      <c r="B37" s="30">
        <v>145941.43319979793</v>
      </c>
      <c r="C37" s="30">
        <v>153518.21130754039</v>
      </c>
      <c r="D37" s="30">
        <v>332086.27105198515</v>
      </c>
      <c r="E37" s="30">
        <v>474960.50490054867</v>
      </c>
      <c r="F37" s="30">
        <v>379221.33200935123</v>
      </c>
      <c r="G37" s="30">
        <v>473720.65143366833</v>
      </c>
      <c r="H37" s="30">
        <v>600873.06306074851</v>
      </c>
      <c r="I37" s="30">
        <v>692875.63014989311</v>
      </c>
      <c r="J37" s="30">
        <v>321605.45617177733</v>
      </c>
      <c r="K37" s="30">
        <v>107894.46550317854</v>
      </c>
    </row>
    <row r="38" spans="1:11" s="29" customFormat="1" ht="17" customHeight="1" x14ac:dyDescent="0.2">
      <c r="B38" s="33" t="s">
        <v>65</v>
      </c>
      <c r="C38" s="33" t="s">
        <v>65</v>
      </c>
      <c r="D38" s="33" t="s">
        <v>65</v>
      </c>
      <c r="E38" s="33" t="s">
        <v>65</v>
      </c>
      <c r="F38" s="33" t="s">
        <v>65</v>
      </c>
      <c r="G38" s="33" t="s">
        <v>65</v>
      </c>
      <c r="H38" s="33" t="s">
        <v>65</v>
      </c>
      <c r="I38" s="33" t="s">
        <v>65</v>
      </c>
      <c r="J38" s="33" t="s">
        <v>65</v>
      </c>
      <c r="K38" s="33" t="s">
        <v>65</v>
      </c>
    </row>
    <row r="39" spans="1:11" s="29" customFormat="1" ht="17" customHeight="1" x14ac:dyDescent="0.2">
      <c r="A39" s="25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41" customFormat="1" ht="17" customHeight="1" x14ac:dyDescent="0.2">
      <c r="A40" s="26" t="s">
        <v>71</v>
      </c>
      <c r="B40" s="30">
        <v>-11835.087246728417</v>
      </c>
      <c r="C40" s="30">
        <v>7852.7941851654832</v>
      </c>
      <c r="D40" s="30">
        <v>150424.58621436014</v>
      </c>
      <c r="E40" s="30">
        <v>259180.10187350429</v>
      </c>
      <c r="F40" s="30">
        <v>179039.58058057906</v>
      </c>
      <c r="G40" s="30">
        <v>265334.04725838121</v>
      </c>
      <c r="H40" s="30">
        <v>403036.09793441917</v>
      </c>
      <c r="I40" s="30">
        <v>467513.4041972821</v>
      </c>
      <c r="J40" s="30">
        <v>125976.40909290538</v>
      </c>
      <c r="K40" s="30">
        <v>-114147.69090353744</v>
      </c>
    </row>
    <row r="41" spans="1:11" s="29" customFormat="1" ht="17" customHeight="1" x14ac:dyDescent="0.2">
      <c r="A41" s="27" t="s">
        <v>19</v>
      </c>
      <c r="B41" s="31">
        <v>-546999.79570348479</v>
      </c>
      <c r="C41" s="31">
        <v>-483750.76806925255</v>
      </c>
      <c r="D41" s="31">
        <v>-481047.91330903646</v>
      </c>
      <c r="E41" s="31">
        <v>-544615.76227928675</v>
      </c>
      <c r="F41" s="31">
        <v>-616902.53089368669</v>
      </c>
      <c r="G41" s="31">
        <v>-694487.80645482871</v>
      </c>
      <c r="H41" s="31">
        <v>-772658.5938806606</v>
      </c>
      <c r="I41" s="31">
        <v>-799814.43816415907</v>
      </c>
      <c r="J41" s="31">
        <v>-818928.98048545455</v>
      </c>
      <c r="K41" s="31">
        <v>-899421.43388417899</v>
      </c>
    </row>
    <row r="42" spans="1:11" s="29" customFormat="1" ht="17" customHeight="1" x14ac:dyDescent="0.2">
      <c r="A42" s="27" t="s">
        <v>20</v>
      </c>
      <c r="B42" s="31">
        <v>1655.8350970592628</v>
      </c>
      <c r="C42" s="31">
        <v>1792.5165930564749</v>
      </c>
      <c r="D42" s="31">
        <v>2475.5763266527924</v>
      </c>
      <c r="E42" s="31">
        <v>2553.78574367799</v>
      </c>
      <c r="F42" s="31">
        <v>1431.0545025824915</v>
      </c>
      <c r="G42" s="31">
        <v>4104.406717709734</v>
      </c>
      <c r="H42" s="31">
        <v>1026.9447803426933</v>
      </c>
      <c r="I42" s="31">
        <v>1906.6622203564229</v>
      </c>
      <c r="J42" s="31">
        <v>1659.1411888390996</v>
      </c>
      <c r="K42" s="31">
        <v>1130.7901790000001</v>
      </c>
    </row>
    <row r="43" spans="1:11" s="29" customFormat="1" ht="17" customHeight="1" x14ac:dyDescent="0.2">
      <c r="A43" s="27" t="s">
        <v>21</v>
      </c>
      <c r="B43" s="31">
        <v>548655.63080054417</v>
      </c>
      <c r="C43" s="31">
        <v>485543.28466230893</v>
      </c>
      <c r="D43" s="31">
        <v>483523.48963568936</v>
      </c>
      <c r="E43" s="31">
        <v>547169.54802296485</v>
      </c>
      <c r="F43" s="31">
        <v>618333.5853962691</v>
      </c>
      <c r="G43" s="31">
        <v>698592.21317253832</v>
      </c>
      <c r="H43" s="31">
        <v>773685.53866100311</v>
      </c>
      <c r="I43" s="31">
        <v>801721.10038451559</v>
      </c>
      <c r="J43" s="31">
        <v>820588.12167429354</v>
      </c>
      <c r="K43" s="31">
        <v>900552.22406317887</v>
      </c>
    </row>
    <row r="44" spans="1:11" s="29" customFormat="1" ht="17" customHeight="1" x14ac:dyDescent="0.2">
      <c r="A44" s="27" t="s">
        <v>22</v>
      </c>
      <c r="B44" s="31">
        <v>-42.316422582038697</v>
      </c>
      <c r="C44" s="31">
        <v>-42.413236944177882</v>
      </c>
      <c r="D44" s="31">
        <v>-283.78408721265282</v>
      </c>
      <c r="E44" s="31">
        <v>718.62243351804068</v>
      </c>
      <c r="F44" s="31">
        <v>-819.27717932905512</v>
      </c>
      <c r="G44" s="31">
        <v>-19.493350541821297</v>
      </c>
      <c r="H44" s="31">
        <v>-11.303591047912363</v>
      </c>
      <c r="I44" s="31">
        <v>109.2904399722873</v>
      </c>
      <c r="J44" s="31">
        <v>169.41776405967502</v>
      </c>
      <c r="K44" s="31">
        <v>4905.6214743303644</v>
      </c>
    </row>
    <row r="45" spans="1:11" s="29" customFormat="1" ht="17" customHeight="1" x14ac:dyDescent="0.2">
      <c r="A45" s="27" t="s">
        <v>23</v>
      </c>
      <c r="B45" s="31">
        <v>7.7017628017464279</v>
      </c>
      <c r="C45" s="31">
        <v>75.49175594036636</v>
      </c>
      <c r="D45" s="31">
        <v>65.332044425646444</v>
      </c>
      <c r="E45" s="31">
        <v>853.57703401859953</v>
      </c>
      <c r="F45" s="31">
        <v>51.721674899413408</v>
      </c>
      <c r="G45" s="31">
        <v>187.73015274423716</v>
      </c>
      <c r="H45" s="31">
        <v>1.1733702391743814</v>
      </c>
      <c r="I45" s="31">
        <v>159.0870255824546</v>
      </c>
      <c r="J45" s="31">
        <v>286.82059345532497</v>
      </c>
      <c r="K45" s="31">
        <v>5120.5979139999999</v>
      </c>
    </row>
    <row r="46" spans="1:11" s="29" customFormat="1" ht="17" customHeight="1" x14ac:dyDescent="0.2">
      <c r="A46" s="27" t="s">
        <v>24</v>
      </c>
      <c r="B46" s="31">
        <v>50.018185383785116</v>
      </c>
      <c r="C46" s="31">
        <v>117.90499288454424</v>
      </c>
      <c r="D46" s="31">
        <v>349.11613163829929</v>
      </c>
      <c r="E46" s="31">
        <v>134.95460050055891</v>
      </c>
      <c r="F46" s="31">
        <v>870.99885422846864</v>
      </c>
      <c r="G46" s="31">
        <v>207.22350328605842</v>
      </c>
      <c r="H46" s="31">
        <v>12.476961287086738</v>
      </c>
      <c r="I46" s="31">
        <v>49.796585610167277</v>
      </c>
      <c r="J46" s="31">
        <v>117.40282939564999</v>
      </c>
      <c r="K46" s="31">
        <v>214.97643966963579</v>
      </c>
    </row>
    <row r="47" spans="1:11" s="29" customFormat="1" ht="17" customHeight="1" x14ac:dyDescent="0.2">
      <c r="A47" s="27" t="s">
        <v>25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</row>
    <row r="48" spans="1:11" s="29" customFormat="1" ht="17" customHeight="1" x14ac:dyDescent="0.2">
      <c r="A48" s="27" t="s">
        <v>26</v>
      </c>
      <c r="B48" s="31">
        <v>535207.02487933915</v>
      </c>
      <c r="C48" s="31">
        <v>491645.97549136053</v>
      </c>
      <c r="D48" s="31">
        <v>631756.28361060901</v>
      </c>
      <c r="E48" s="31">
        <v>803077.24171927257</v>
      </c>
      <c r="F48" s="31">
        <v>796761.38865359407</v>
      </c>
      <c r="G48" s="31">
        <v>959841.34706375049</v>
      </c>
      <c r="H48" s="31">
        <v>1175705.9954061275</v>
      </c>
      <c r="I48" s="31">
        <v>1267218.5519214682</v>
      </c>
      <c r="J48" s="31">
        <v>944735.97181429924</v>
      </c>
      <c r="K48" s="31">
        <v>780368.12150631007</v>
      </c>
    </row>
    <row r="49" spans="1:11" s="29" customFormat="1" ht="17" customHeight="1" x14ac:dyDescent="0.2">
      <c r="A49" s="27" t="s">
        <v>87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</row>
    <row r="50" spans="1:11" s="29" customFormat="1" ht="17" customHeight="1" x14ac:dyDescent="0.2">
      <c r="A50" s="27" t="s">
        <v>27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</row>
    <row r="51" spans="1:11" s="29" customFormat="1" ht="17" customHeight="1" x14ac:dyDescent="0.2">
      <c r="A51" s="27" t="s">
        <v>28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s="29" customFormat="1" ht="17" customHeight="1" x14ac:dyDescent="0.2">
      <c r="A52" s="27" t="s">
        <v>88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</row>
    <row r="53" spans="1:11" s="29" customFormat="1" ht="17" customHeight="1" x14ac:dyDescent="0.2">
      <c r="A53" s="27" t="s">
        <v>29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</row>
    <row r="54" spans="1:11" s="29" customFormat="1" ht="17" customHeight="1" x14ac:dyDescent="0.2">
      <c r="B54" s="33" t="s">
        <v>65</v>
      </c>
      <c r="C54" s="33" t="s">
        <v>65</v>
      </c>
      <c r="D54" s="33" t="s">
        <v>65</v>
      </c>
      <c r="E54" s="33" t="s">
        <v>65</v>
      </c>
      <c r="F54" s="33" t="s">
        <v>65</v>
      </c>
      <c r="G54" s="33" t="s">
        <v>65</v>
      </c>
      <c r="H54" s="33" t="s">
        <v>65</v>
      </c>
      <c r="I54" s="33" t="s">
        <v>65</v>
      </c>
      <c r="J54" s="33" t="s">
        <v>65</v>
      </c>
      <c r="K54" s="33" t="s">
        <v>65</v>
      </c>
    </row>
    <row r="55" spans="1:11" s="41" customFormat="1" ht="17" customHeight="1" x14ac:dyDescent="0.2">
      <c r="A55" s="26" t="s">
        <v>30</v>
      </c>
      <c r="B55" s="30">
        <v>-157776.52044652423</v>
      </c>
      <c r="C55" s="30">
        <v>-145665.41712237851</v>
      </c>
      <c r="D55" s="30">
        <v>-181661.68483762501</v>
      </c>
      <c r="E55" s="30">
        <v>-215780.40302704601</v>
      </c>
      <c r="F55" s="30">
        <v>-200181.75142877354</v>
      </c>
      <c r="G55" s="30">
        <v>-208386.60417528774</v>
      </c>
      <c r="H55" s="30">
        <v>-197836.96512633172</v>
      </c>
      <c r="I55" s="30">
        <v>-225362.22595261186</v>
      </c>
      <c r="J55" s="30">
        <v>-195629.0470788707</v>
      </c>
      <c r="K55" s="30">
        <v>-222042.15640671816</v>
      </c>
    </row>
    <row r="56" spans="1:11" s="29" customFormat="1" ht="17" customHeight="1" x14ac:dyDescent="0.2">
      <c r="A56" s="27" t="s">
        <v>84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</row>
    <row r="57" spans="1:11" s="29" customFormat="1" ht="17" customHeight="1" x14ac:dyDescent="0.2">
      <c r="A57" s="27" t="s">
        <v>31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</row>
    <row r="58" spans="1:11" s="29" customFormat="1" ht="17" customHeight="1" x14ac:dyDescent="0.2">
      <c r="A58" s="27" t="s">
        <v>32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</row>
    <row r="59" spans="1:11" s="29" customFormat="1" ht="17" customHeight="1" x14ac:dyDescent="0.2">
      <c r="A59" s="27" t="s">
        <v>85</v>
      </c>
      <c r="B59" s="31">
        <v>-157776.52044652423</v>
      </c>
      <c r="C59" s="31">
        <v>-145665.41712237848</v>
      </c>
      <c r="D59" s="31">
        <v>-181661.68483762501</v>
      </c>
      <c r="E59" s="31">
        <v>-215780.40302704598</v>
      </c>
      <c r="F59" s="31">
        <v>-200181.75142877354</v>
      </c>
      <c r="G59" s="31">
        <v>-208386.60417528774</v>
      </c>
      <c r="H59" s="31">
        <v>-197836.96512633172</v>
      </c>
      <c r="I59" s="31">
        <v>-225362.22595261183</v>
      </c>
      <c r="J59" s="31">
        <v>-195629.04707887073</v>
      </c>
      <c r="K59" s="31">
        <v>-222042.15640671816</v>
      </c>
    </row>
    <row r="60" spans="1:11" s="29" customFormat="1" ht="17" customHeight="1" x14ac:dyDescent="0.2">
      <c r="A60" s="27" t="s">
        <v>31</v>
      </c>
      <c r="B60" s="31">
        <v>13933.207143655718</v>
      </c>
      <c r="C60" s="31">
        <v>28409.434671245956</v>
      </c>
      <c r="D60" s="31">
        <v>39274.956579406178</v>
      </c>
      <c r="E60" s="31">
        <v>25561.933833324932</v>
      </c>
      <c r="F60" s="31">
        <v>20952.299742002331</v>
      </c>
      <c r="G60" s="31">
        <v>16017.48316567823</v>
      </c>
      <c r="H60" s="31">
        <v>21396.529655025824</v>
      </c>
      <c r="I60" s="31">
        <v>636.37241712894138</v>
      </c>
      <c r="J60" s="31">
        <v>11825.256337263239</v>
      </c>
      <c r="K60" s="31">
        <v>4043.2493100000002</v>
      </c>
    </row>
    <row r="61" spans="1:11" s="29" customFormat="1" ht="17" customHeight="1" x14ac:dyDescent="0.2">
      <c r="A61" s="27" t="s">
        <v>32</v>
      </c>
      <c r="B61" s="31">
        <v>171709.72759017994</v>
      </c>
      <c r="C61" s="31">
        <v>174074.85179362446</v>
      </c>
      <c r="D61" s="31">
        <v>220936.64141703118</v>
      </c>
      <c r="E61" s="31">
        <v>241342.33686037091</v>
      </c>
      <c r="F61" s="31">
        <v>221134.0511707759</v>
      </c>
      <c r="G61" s="31">
        <v>224404.08734096595</v>
      </c>
      <c r="H61" s="31">
        <v>219233.4947813575</v>
      </c>
      <c r="I61" s="31">
        <v>225998.59836974076</v>
      </c>
      <c r="J61" s="31">
        <v>207454.30341613395</v>
      </c>
      <c r="K61" s="31">
        <v>226085.40571671815</v>
      </c>
    </row>
    <row r="62" spans="1:11" s="29" customFormat="1" ht="17" customHeight="1" x14ac:dyDescent="0.2">
      <c r="A62" s="27" t="s">
        <v>86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</row>
    <row r="63" spans="1:11" s="29" customFormat="1" ht="17" customHeight="1" x14ac:dyDescent="0.2">
      <c r="B63" s="33" t="s">
        <v>65</v>
      </c>
      <c r="C63" s="33" t="s">
        <v>65</v>
      </c>
      <c r="D63" s="33" t="s">
        <v>65</v>
      </c>
      <c r="E63" s="33" t="s">
        <v>65</v>
      </c>
      <c r="F63" s="33" t="s">
        <v>65</v>
      </c>
      <c r="G63" s="33" t="s">
        <v>65</v>
      </c>
      <c r="H63" s="33" t="s">
        <v>65</v>
      </c>
      <c r="I63" s="33" t="s">
        <v>65</v>
      </c>
      <c r="J63" s="33" t="s">
        <v>65</v>
      </c>
      <c r="K63" s="33" t="s">
        <v>65</v>
      </c>
    </row>
    <row r="64" spans="1:11" s="41" customFormat="1" ht="17" customHeight="1" x14ac:dyDescent="0.2">
      <c r="A64" s="26" t="s">
        <v>33</v>
      </c>
      <c r="B64" s="30">
        <v>145941.43319979834</v>
      </c>
      <c r="C64" s="30">
        <v>153518.21130754345</v>
      </c>
      <c r="D64" s="30">
        <v>332086.27105198405</v>
      </c>
      <c r="E64" s="30">
        <v>474960.50490054907</v>
      </c>
      <c r="F64" s="30">
        <v>379221.33200935199</v>
      </c>
      <c r="G64" s="30">
        <v>473720.65143366915</v>
      </c>
      <c r="H64" s="30">
        <v>600873.06306075049</v>
      </c>
      <c r="I64" s="30">
        <v>692875.630149893</v>
      </c>
      <c r="J64" s="30">
        <v>321605.45617177564</v>
      </c>
      <c r="K64" s="30">
        <v>107894.46550317982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hyperlinks>
    <hyperlink ref="L1" location="Índice!A1" display="Volver al índice" xr:uid="{00000000-0004-0000-0300-000000000000}"/>
  </hyperlinks>
  <pageMargins left="1.0236220472440944" right="1.0236220472440944" top="0.74803149606299213" bottom="0.74803149606299213" header="0.31496062992125984" footer="0.31496062992125984"/>
  <pageSetup scale="72" fitToHeight="0" orientation="landscape" r:id="rId1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50">
        <v>3.5722678021610155</v>
      </c>
      <c r="C8" s="50">
        <v>3.7635474066269961</v>
      </c>
      <c r="D8" s="50">
        <v>3.8214955461947646</v>
      </c>
      <c r="E8" s="50">
        <v>4.0059536104200877</v>
      </c>
      <c r="F8" s="50">
        <v>4.1493023028681657</v>
      </c>
      <c r="G8" s="50">
        <v>4.0918222981352042</v>
      </c>
      <c r="H8" s="50">
        <v>3.7793103139733866</v>
      </c>
      <c r="I8" s="50">
        <v>3.9108318848725561</v>
      </c>
      <c r="J8" s="50">
        <v>4.1772415894408166</v>
      </c>
      <c r="K8" s="50">
        <v>4.0770884604399358</v>
      </c>
    </row>
    <row r="9" spans="1:12" s="29" customFormat="1" ht="17" customHeight="1" x14ac:dyDescent="0.2">
      <c r="A9" s="27" t="s">
        <v>3</v>
      </c>
      <c r="B9" s="51">
        <v>1.5497912714270436</v>
      </c>
      <c r="C9" s="51">
        <v>1.5864690401509924</v>
      </c>
      <c r="D9" s="51">
        <v>1.5984597754212237</v>
      </c>
      <c r="E9" s="51">
        <v>1.6820919019290212</v>
      </c>
      <c r="F9" s="51">
        <v>1.7394753319358465</v>
      </c>
      <c r="G9" s="51">
        <v>1.6874326701855067</v>
      </c>
      <c r="H9" s="51">
        <v>1.5664519951664857</v>
      </c>
      <c r="I9" s="51">
        <v>1.6480561118699775</v>
      </c>
      <c r="J9" s="51">
        <v>1.7758894025928949</v>
      </c>
      <c r="K9" s="51">
        <v>1.7344675217264689</v>
      </c>
    </row>
    <row r="10" spans="1:12" s="29" customFormat="1" ht="17" customHeight="1" x14ac:dyDescent="0.2">
      <c r="A10" s="27" t="s">
        <v>4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2" s="29" customFormat="1" ht="17" customHeight="1" x14ac:dyDescent="0.2">
      <c r="A11" s="27" t="s">
        <v>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2" s="29" customFormat="1" ht="17" customHeight="1" x14ac:dyDescent="0.2">
      <c r="A12" s="27" t="s">
        <v>34</v>
      </c>
      <c r="B12" s="51">
        <v>1.3773049992962569</v>
      </c>
      <c r="C12" s="51">
        <v>1.4915414602806538</v>
      </c>
      <c r="D12" s="51">
        <v>1.502743481962699</v>
      </c>
      <c r="E12" s="51">
        <v>1.552606215621783</v>
      </c>
      <c r="F12" s="51">
        <v>1.6018113512711614</v>
      </c>
      <c r="G12" s="51">
        <v>1.5611225597356015</v>
      </c>
      <c r="H12" s="51">
        <v>1.3653372861750901</v>
      </c>
      <c r="I12" s="51">
        <v>1.3774522520257801</v>
      </c>
      <c r="J12" s="51">
        <v>1.4427855125086222</v>
      </c>
      <c r="K12" s="51">
        <v>1.3869481386064182</v>
      </c>
    </row>
    <row r="13" spans="1:12" s="29" customFormat="1" ht="17" customHeight="1" x14ac:dyDescent="0.2">
      <c r="A13" s="27" t="s">
        <v>6</v>
      </c>
      <c r="B13" s="51">
        <v>1.3204857297024381E-2</v>
      </c>
      <c r="C13" s="51">
        <v>1.5160244333007014E-2</v>
      </c>
      <c r="D13" s="51">
        <v>1.5830766073055964E-2</v>
      </c>
      <c r="E13" s="51">
        <v>1.7078064797324724E-2</v>
      </c>
      <c r="F13" s="51">
        <v>1.8387746508010248E-2</v>
      </c>
      <c r="G13" s="51">
        <v>1.4320032393603908E-2</v>
      </c>
      <c r="H13" s="51">
        <v>1.1961663324907943E-2</v>
      </c>
      <c r="I13" s="51">
        <v>2.0379675872057048E-2</v>
      </c>
      <c r="J13" s="51">
        <v>2.9552022290831901E-2</v>
      </c>
      <c r="K13" s="51">
        <v>2.6919987346356675E-2</v>
      </c>
    </row>
    <row r="14" spans="1:12" s="29" customFormat="1" ht="17" customHeight="1" x14ac:dyDescent="0.2">
      <c r="A14" s="27" t="s">
        <v>7</v>
      </c>
      <c r="B14" s="51">
        <v>0.44927782402524485</v>
      </c>
      <c r="C14" s="51">
        <v>0.47543011240852673</v>
      </c>
      <c r="D14" s="51">
        <v>0.49957307354317754</v>
      </c>
      <c r="E14" s="51">
        <v>0.53018976941051055</v>
      </c>
      <c r="F14" s="51">
        <v>0.55949181163186845</v>
      </c>
      <c r="G14" s="51">
        <v>0.63120469258950118</v>
      </c>
      <c r="H14" s="51">
        <v>0.61820163723696486</v>
      </c>
      <c r="I14" s="51">
        <v>0.61995329820525613</v>
      </c>
      <c r="J14" s="51">
        <v>0.67202053432223097</v>
      </c>
      <c r="K14" s="51">
        <v>0.67628364403447638</v>
      </c>
    </row>
    <row r="15" spans="1:12" s="29" customFormat="1" ht="17" customHeight="1" x14ac:dyDescent="0.2">
      <c r="A15" s="28" t="s">
        <v>8</v>
      </c>
      <c r="B15" s="52">
        <v>0.18268885011544508</v>
      </c>
      <c r="C15" s="52">
        <v>0.19494654945381681</v>
      </c>
      <c r="D15" s="52">
        <v>0.2048884491946083</v>
      </c>
      <c r="E15" s="52">
        <v>0.22398765866144851</v>
      </c>
      <c r="F15" s="52">
        <v>0.23013606152127961</v>
      </c>
      <c r="G15" s="52">
        <v>0.19774234323099077</v>
      </c>
      <c r="H15" s="52">
        <v>0.21735773206993794</v>
      </c>
      <c r="I15" s="52">
        <v>0.24499054689948568</v>
      </c>
      <c r="J15" s="52">
        <v>0.25699411772623604</v>
      </c>
      <c r="K15" s="52">
        <v>0.25246916872621622</v>
      </c>
    </row>
    <row r="16" spans="1:12" s="29" customFormat="1" ht="17" customHeight="1" x14ac:dyDescent="0.2">
      <c r="B16" s="53" t="s">
        <v>65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</row>
    <row r="17" spans="1:11" s="41" customFormat="1" ht="17" customHeight="1" x14ac:dyDescent="0.2">
      <c r="A17" s="26" t="s">
        <v>9</v>
      </c>
      <c r="B17" s="50">
        <v>3.3490222793480848</v>
      </c>
      <c r="C17" s="50">
        <v>3.5705495937334044</v>
      </c>
      <c r="D17" s="50">
        <v>3.6233545303311208</v>
      </c>
      <c r="E17" s="50">
        <v>3.7905901912090401</v>
      </c>
      <c r="F17" s="50">
        <v>3.9830840051177483</v>
      </c>
      <c r="G17" s="50">
        <v>3.8944056794258559</v>
      </c>
      <c r="H17" s="50">
        <v>3.5612922729568925</v>
      </c>
      <c r="I17" s="50">
        <v>3.654048983134127</v>
      </c>
      <c r="J17" s="50">
        <v>4.0369233899195924</v>
      </c>
      <c r="K17" s="50">
        <v>3.9997435027999657</v>
      </c>
    </row>
    <row r="18" spans="1:11" s="29" customFormat="1" ht="17" customHeight="1" x14ac:dyDescent="0.2">
      <c r="A18" s="27" t="s">
        <v>10</v>
      </c>
      <c r="B18" s="51">
        <v>1.8270347809657701</v>
      </c>
      <c r="C18" s="51">
        <v>1.9303314492277241</v>
      </c>
      <c r="D18" s="51">
        <v>2.0306641773254652</v>
      </c>
      <c r="E18" s="51">
        <v>2.0983708196498028</v>
      </c>
      <c r="F18" s="51">
        <v>2.2163564770500903</v>
      </c>
      <c r="G18" s="51">
        <v>2.2157548336938921</v>
      </c>
      <c r="H18" s="51">
        <v>1.9839651693683742</v>
      </c>
      <c r="I18" s="51">
        <v>2.0126193912697161</v>
      </c>
      <c r="J18" s="51">
        <v>2.2242090646220682</v>
      </c>
      <c r="K18" s="51">
        <v>2.163525104451173</v>
      </c>
    </row>
    <row r="19" spans="1:11" s="29" customFormat="1" ht="17" customHeight="1" x14ac:dyDescent="0.2">
      <c r="A19" s="27" t="s">
        <v>11</v>
      </c>
      <c r="B19" s="51">
        <v>0.91255631713906715</v>
      </c>
      <c r="C19" s="51">
        <v>0.96575148976959657</v>
      </c>
      <c r="D19" s="51">
        <v>0.9431888471944192</v>
      </c>
      <c r="E19" s="51">
        <v>0.9796295796527581</v>
      </c>
      <c r="F19" s="51">
        <v>0.99719452944295528</v>
      </c>
      <c r="G19" s="51">
        <v>0.89873413695596804</v>
      </c>
      <c r="H19" s="51">
        <v>0.81477859056100488</v>
      </c>
      <c r="I19" s="51">
        <v>0.88847590441643454</v>
      </c>
      <c r="J19" s="51">
        <v>0.98140773814116444</v>
      </c>
      <c r="K19" s="51">
        <v>1.0005546021335139</v>
      </c>
    </row>
    <row r="20" spans="1:11" s="29" customFormat="1" ht="17" customHeight="1" x14ac:dyDescent="0.2">
      <c r="A20" s="27" t="s">
        <v>82</v>
      </c>
      <c r="B20" s="51">
        <v>0.16152025669595804</v>
      </c>
      <c r="C20" s="51">
        <v>0.17947844591268197</v>
      </c>
      <c r="D20" s="51">
        <v>0.18432641691390861</v>
      </c>
      <c r="E20" s="51">
        <v>0.21012057327681033</v>
      </c>
      <c r="F20" s="51">
        <v>0.2194341977523139</v>
      </c>
      <c r="G20" s="51">
        <v>0.21184995391816414</v>
      </c>
      <c r="H20" s="51">
        <v>0.2072862923542757</v>
      </c>
      <c r="I20" s="51">
        <v>0.18546805495970506</v>
      </c>
      <c r="J20" s="51">
        <v>0.21005229978853521</v>
      </c>
      <c r="K20" s="51">
        <v>0.20947158075354691</v>
      </c>
    </row>
    <row r="21" spans="1:11" s="29" customFormat="1" ht="17" customHeight="1" x14ac:dyDescent="0.2">
      <c r="A21" s="27" t="s">
        <v>12</v>
      </c>
      <c r="B21" s="51">
        <v>6.6408052876390207E-4</v>
      </c>
      <c r="C21" s="51">
        <v>6.1233031255354447E-4</v>
      </c>
      <c r="D21" s="51">
        <v>6.6914953212219783E-4</v>
      </c>
      <c r="E21" s="51">
        <v>7.1198531687469624E-4</v>
      </c>
      <c r="F21" s="51">
        <v>8.2138755178413035E-4</v>
      </c>
      <c r="G21" s="51">
        <v>6.8885275310073867E-4</v>
      </c>
      <c r="H21" s="51">
        <v>5.4819640285211758E-4</v>
      </c>
      <c r="I21" s="51">
        <v>4.9866015464287029E-4</v>
      </c>
      <c r="J21" s="51">
        <v>4.619035833996341E-4</v>
      </c>
      <c r="K21" s="51">
        <v>4.1212948685980568E-4</v>
      </c>
    </row>
    <row r="22" spans="1:11" s="29" customFormat="1" ht="17" customHeight="1" x14ac:dyDescent="0.2">
      <c r="A22" s="27" t="s">
        <v>35</v>
      </c>
      <c r="B22" s="51">
        <v>0.40370185758585431</v>
      </c>
      <c r="C22" s="51">
        <v>0.42372586526288059</v>
      </c>
      <c r="D22" s="51">
        <v>0.4258018937546354</v>
      </c>
      <c r="E22" s="51">
        <v>0.44236067421604919</v>
      </c>
      <c r="F22" s="51">
        <v>0.4787706350357222</v>
      </c>
      <c r="G22" s="51">
        <v>0.50524055810321866</v>
      </c>
      <c r="H22" s="51">
        <v>0.48049723302825559</v>
      </c>
      <c r="I22" s="51">
        <v>0.49333000252427339</v>
      </c>
      <c r="J22" s="51">
        <v>0.53229565518620914</v>
      </c>
      <c r="K22" s="51">
        <v>0.54197304678564706</v>
      </c>
    </row>
    <row r="23" spans="1:11" s="29" customFormat="1" ht="17" customHeight="1" x14ac:dyDescent="0.2">
      <c r="A23" s="27" t="s">
        <v>66</v>
      </c>
      <c r="B23" s="51">
        <v>2.59109796473442E-2</v>
      </c>
      <c r="C23" s="51">
        <v>5.1683407250503258E-2</v>
      </c>
      <c r="D23" s="51">
        <v>1.1625929891535644E-2</v>
      </c>
      <c r="E23" s="51">
        <v>2.1865613819845867E-2</v>
      </c>
      <c r="F23" s="51">
        <v>3.4608322950270082E-2</v>
      </c>
      <c r="G23" s="51">
        <v>3.4218218103004676E-2</v>
      </c>
      <c r="H23" s="51">
        <v>4.3892037990192347E-2</v>
      </c>
      <c r="I23" s="51">
        <v>3.7005490818111525E-2</v>
      </c>
      <c r="J23" s="51">
        <v>4.7528067299717321E-2</v>
      </c>
      <c r="K23" s="51">
        <v>4.6859105484477116E-2</v>
      </c>
    </row>
    <row r="24" spans="1:11" s="29" customFormat="1" ht="17" customHeight="1" x14ac:dyDescent="0.2">
      <c r="A24" s="27" t="s">
        <v>13</v>
      </c>
      <c r="B24" s="51">
        <v>1.7634006785327824E-2</v>
      </c>
      <c r="C24" s="51">
        <v>1.8966605997464234E-2</v>
      </c>
      <c r="D24" s="51">
        <v>2.7078115719034502E-2</v>
      </c>
      <c r="E24" s="51">
        <v>3.7530945276898924E-2</v>
      </c>
      <c r="F24" s="51">
        <v>3.589845533461232E-2</v>
      </c>
      <c r="G24" s="51">
        <v>2.791912589850739E-2</v>
      </c>
      <c r="H24" s="51">
        <v>3.0324753251937352E-2</v>
      </c>
      <c r="I24" s="51">
        <v>3.6651478991243894E-2</v>
      </c>
      <c r="J24" s="51">
        <v>4.0968661298497959E-2</v>
      </c>
      <c r="K24" s="51">
        <v>3.6947933704748089E-2</v>
      </c>
    </row>
    <row r="25" spans="1:11" s="29" customFormat="1" ht="17" customHeight="1" x14ac:dyDescent="0.2">
      <c r="B25" s="53" t="s">
        <v>65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</row>
    <row r="26" spans="1:11" s="41" customFormat="1" ht="17" customHeight="1" x14ac:dyDescent="0.2">
      <c r="A26" s="26" t="s">
        <v>67</v>
      </c>
      <c r="B26" s="50">
        <v>0.2232455228129307</v>
      </c>
      <c r="C26" s="50">
        <v>0.1929978128935913</v>
      </c>
      <c r="D26" s="50">
        <v>0.1981410158636436</v>
      </c>
      <c r="E26" s="50">
        <v>0.21536341921104787</v>
      </c>
      <c r="F26" s="50">
        <v>0.16621829775041735</v>
      </c>
      <c r="G26" s="50">
        <v>0.19741661870934807</v>
      </c>
      <c r="H26" s="50">
        <v>0.21801804101649405</v>
      </c>
      <c r="I26" s="50">
        <v>0.25678290173842916</v>
      </c>
      <c r="J26" s="50">
        <v>0.14031819952122401</v>
      </c>
      <c r="K26" s="50">
        <v>7.7344957639970666E-2</v>
      </c>
    </row>
    <row r="27" spans="1:11" s="29" customFormat="1" ht="17" customHeight="1" x14ac:dyDescent="0.2">
      <c r="B27" s="53" t="s">
        <v>65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</row>
    <row r="28" spans="1:11" s="29" customFormat="1" ht="17" customHeight="1" x14ac:dyDescent="0.2">
      <c r="A28" s="25" t="s">
        <v>15</v>
      </c>
      <c r="B28" s="53" t="s">
        <v>65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</row>
    <row r="29" spans="1:11" s="41" customFormat="1" ht="17" customHeight="1" x14ac:dyDescent="0.2">
      <c r="A29" s="26" t="s">
        <v>72</v>
      </c>
      <c r="B29" s="50">
        <v>0.1616408876864403</v>
      </c>
      <c r="C29" s="50">
        <v>0.12978097994765345</v>
      </c>
      <c r="D29" s="50">
        <v>6.6627293229243198E-2</v>
      </c>
      <c r="E29" s="50">
        <v>3.2983433031784734E-2</v>
      </c>
      <c r="F29" s="50">
        <v>2.1962638048975372E-2</v>
      </c>
      <c r="G29" s="50">
        <v>1.700715599652295E-2</v>
      </c>
      <c r="H29" s="50">
        <v>1.6961365582836212E-2</v>
      </c>
      <c r="I29" s="50">
        <v>2.1223640910814117E-2</v>
      </c>
      <c r="J29" s="50">
        <v>3.0526295209798202E-2</v>
      </c>
      <c r="K29" s="50">
        <v>4.2722436911924212E-2</v>
      </c>
    </row>
    <row r="30" spans="1:11" s="29" customFormat="1" ht="17" customHeight="1" x14ac:dyDescent="0.2">
      <c r="A30" s="27" t="s">
        <v>16</v>
      </c>
      <c r="B30" s="51">
        <v>3.9323064178324041E-3</v>
      </c>
      <c r="C30" s="51">
        <v>8.1095641362841312E-3</v>
      </c>
      <c r="D30" s="51">
        <v>1.6661286780519275E-2</v>
      </c>
      <c r="E30" s="51">
        <v>7.0352041692293777E-3</v>
      </c>
      <c r="F30" s="51">
        <v>1.2644958503457574E-2</v>
      </c>
      <c r="G30" s="51">
        <v>6.5446930844716197E-3</v>
      </c>
      <c r="H30" s="51">
        <v>2.3600486647565558E-3</v>
      </c>
      <c r="I30" s="51">
        <v>4.2269429418836275E-3</v>
      </c>
      <c r="J30" s="51">
        <v>2.852853193020036E-3</v>
      </c>
      <c r="K30" s="51">
        <v>8.7113351658490122E-3</v>
      </c>
    </row>
    <row r="31" spans="1:11" s="29" customFormat="1" ht="17" customHeight="1" x14ac:dyDescent="0.2">
      <c r="A31" s="27" t="s">
        <v>17</v>
      </c>
      <c r="B31" s="51">
        <v>0.31501680648054053</v>
      </c>
      <c r="C31" s="51">
        <v>0.30854216045253996</v>
      </c>
      <c r="D31" s="51">
        <v>0.25727259742658992</v>
      </c>
      <c r="E31" s="51">
        <v>0.24071486481797111</v>
      </c>
      <c r="F31" s="51">
        <v>0.24392681283621498</v>
      </c>
      <c r="G31" s="51">
        <v>0.22652626201191478</v>
      </c>
      <c r="H31" s="51">
        <v>0.21912508964130989</v>
      </c>
      <c r="I31" s="51">
        <v>0.20226158976882941</v>
      </c>
      <c r="J31" s="51">
        <v>0.23795469740380545</v>
      </c>
      <c r="K31" s="51">
        <v>0.25605614436986018</v>
      </c>
    </row>
    <row r="32" spans="1:11" s="29" customFormat="1" ht="17" customHeight="1" x14ac:dyDescent="0.2">
      <c r="A32" s="27" t="s">
        <v>83</v>
      </c>
      <c r="B32" s="51">
        <v>1.2076644319690263E-2</v>
      </c>
      <c r="C32" s="51">
        <v>8.8268295440795588E-3</v>
      </c>
      <c r="D32" s="51">
        <v>1.0342399497081123E-2</v>
      </c>
      <c r="E32" s="51">
        <v>9.4243456598533584E-3</v>
      </c>
      <c r="F32" s="51">
        <v>1.0114981468531875E-2</v>
      </c>
      <c r="G32" s="51">
        <v>8.8755409872439319E-3</v>
      </c>
      <c r="H32" s="51">
        <v>7.4826169605585755E-3</v>
      </c>
      <c r="I32" s="51">
        <v>8.6570490435733879E-3</v>
      </c>
      <c r="J32" s="51">
        <v>5.4767507875479763E-3</v>
      </c>
      <c r="K32" s="51">
        <v>4.8492084614599655E-3</v>
      </c>
    </row>
    <row r="33" spans="1:11" s="29" customFormat="1" ht="17" customHeight="1" x14ac:dyDescent="0.2">
      <c r="A33" s="27" t="s">
        <v>82</v>
      </c>
      <c r="B33" s="51">
        <v>0.16152025669595804</v>
      </c>
      <c r="C33" s="51">
        <v>0.17947844591268197</v>
      </c>
      <c r="D33" s="51">
        <v>0.18432641691390861</v>
      </c>
      <c r="E33" s="51">
        <v>0.21012057327681033</v>
      </c>
      <c r="F33" s="51">
        <v>0.2194341977523139</v>
      </c>
      <c r="G33" s="51">
        <v>0.21184995391816414</v>
      </c>
      <c r="H33" s="51">
        <v>0.2072862923542757</v>
      </c>
      <c r="I33" s="51">
        <v>0.18546805495970506</v>
      </c>
      <c r="J33" s="51">
        <v>0.21005229978853521</v>
      </c>
      <c r="K33" s="51">
        <v>0.20947158075354691</v>
      </c>
    </row>
    <row r="34" spans="1:11" s="29" customFormat="1" ht="17" customHeight="1" x14ac:dyDescent="0.2">
      <c r="B34" s="53" t="s">
        <v>65</v>
      </c>
      <c r="C34" s="53" t="s">
        <v>65</v>
      </c>
      <c r="D34" s="53" t="s">
        <v>65</v>
      </c>
      <c r="E34" s="53" t="s">
        <v>65</v>
      </c>
      <c r="F34" s="53" t="s">
        <v>65</v>
      </c>
      <c r="G34" s="53" t="s">
        <v>65</v>
      </c>
      <c r="H34" s="53" t="s">
        <v>65</v>
      </c>
      <c r="I34" s="53" t="s">
        <v>65</v>
      </c>
      <c r="J34" s="53" t="s">
        <v>65</v>
      </c>
      <c r="K34" s="53" t="s">
        <v>65</v>
      </c>
    </row>
    <row r="35" spans="1:11" s="41" customFormat="1" ht="17" customHeight="1" x14ac:dyDescent="0.2">
      <c r="A35" s="26" t="s">
        <v>43</v>
      </c>
      <c r="B35" s="50">
        <v>3.5762001085788477</v>
      </c>
      <c r="C35" s="50">
        <v>3.7716569707632797</v>
      </c>
      <c r="D35" s="50">
        <v>3.8381568329752835</v>
      </c>
      <c r="E35" s="50">
        <v>4.0129888145893169</v>
      </c>
      <c r="F35" s="50">
        <v>4.1619472613716235</v>
      </c>
      <c r="G35" s="50">
        <v>4.0983669912196756</v>
      </c>
      <c r="H35" s="50">
        <v>3.7816703626381427</v>
      </c>
      <c r="I35" s="50">
        <v>3.9150588278144398</v>
      </c>
      <c r="J35" s="50">
        <v>4.1800944426338367</v>
      </c>
      <c r="K35" s="50">
        <v>4.0857997956057854</v>
      </c>
    </row>
    <row r="36" spans="1:11" s="41" customFormat="1" ht="17" customHeight="1" x14ac:dyDescent="0.2">
      <c r="A36" s="26" t="s">
        <v>44</v>
      </c>
      <c r="B36" s="50">
        <v>3.5145954734523581</v>
      </c>
      <c r="C36" s="50">
        <v>3.7084401378173424</v>
      </c>
      <c r="D36" s="50">
        <v>3.7066431103408832</v>
      </c>
      <c r="E36" s="50">
        <v>3.8306088284100541</v>
      </c>
      <c r="F36" s="50">
        <v>4.0176916016701814</v>
      </c>
      <c r="G36" s="50">
        <v>3.9179575285068506</v>
      </c>
      <c r="H36" s="50">
        <v>3.5806136872044854</v>
      </c>
      <c r="I36" s="50">
        <v>3.6794995669868245</v>
      </c>
      <c r="J36" s="50">
        <v>4.0703025383224105</v>
      </c>
      <c r="K36" s="50">
        <v>4.0511772748777393</v>
      </c>
    </row>
    <row r="37" spans="1:11" s="41" customFormat="1" ht="17" customHeight="1" x14ac:dyDescent="0.2">
      <c r="A37" s="26" t="s">
        <v>70</v>
      </c>
      <c r="B37" s="50">
        <v>6.1604635126489657E-2</v>
      </c>
      <c r="C37" s="50">
        <v>6.3216832945937398E-2</v>
      </c>
      <c r="D37" s="50">
        <v>0.13151372263440048</v>
      </c>
      <c r="E37" s="50">
        <v>0.18237998617926304</v>
      </c>
      <c r="F37" s="50">
        <v>0.14425565970144175</v>
      </c>
      <c r="G37" s="50">
        <v>0.18040946271282507</v>
      </c>
      <c r="H37" s="50">
        <v>0.20105667543365724</v>
      </c>
      <c r="I37" s="50">
        <v>0.23555926082761508</v>
      </c>
      <c r="J37" s="50">
        <v>0.10979190431142617</v>
      </c>
      <c r="K37" s="50">
        <v>3.4622520728046079E-2</v>
      </c>
    </row>
    <row r="38" spans="1:11" s="29" customFormat="1" ht="17" customHeight="1" x14ac:dyDescent="0.2">
      <c r="B38" s="53" t="s">
        <v>65</v>
      </c>
      <c r="C38" s="53" t="s">
        <v>65</v>
      </c>
      <c r="D38" s="53" t="s">
        <v>65</v>
      </c>
      <c r="E38" s="53" t="s">
        <v>65</v>
      </c>
      <c r="F38" s="53" t="s">
        <v>65</v>
      </c>
      <c r="G38" s="53" t="s">
        <v>65</v>
      </c>
      <c r="H38" s="53" t="s">
        <v>65</v>
      </c>
      <c r="I38" s="53" t="s">
        <v>65</v>
      </c>
      <c r="J38" s="53" t="s">
        <v>65</v>
      </c>
      <c r="K38" s="53" t="s">
        <v>65</v>
      </c>
    </row>
    <row r="39" spans="1:11" s="29" customFormat="1" ht="17" customHeight="1" x14ac:dyDescent="0.2">
      <c r="A39" s="25" t="s">
        <v>18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s="41" customFormat="1" ht="17" customHeight="1" x14ac:dyDescent="0.2">
      <c r="A40" s="26" t="s">
        <v>71</v>
      </c>
      <c r="B40" s="50">
        <v>-4.9958138380532544E-3</v>
      </c>
      <c r="C40" s="50">
        <v>3.2336800561592505E-3</v>
      </c>
      <c r="D40" s="50">
        <v>5.9571560263908016E-2</v>
      </c>
      <c r="E40" s="50">
        <v>9.9522513787809255E-2</v>
      </c>
      <c r="F40" s="50">
        <v>6.8106592718481337E-2</v>
      </c>
      <c r="G40" s="50">
        <v>0.10104852461135864</v>
      </c>
      <c r="H40" s="50">
        <v>0.13485892930143839</v>
      </c>
      <c r="I40" s="50">
        <v>0.15894210609758275</v>
      </c>
      <c r="J40" s="50">
        <v>4.3006701494634376E-2</v>
      </c>
      <c r="K40" s="50">
        <v>-3.6629133625486053E-2</v>
      </c>
    </row>
    <row r="41" spans="1:11" s="29" customFormat="1" ht="17" customHeight="1" x14ac:dyDescent="0.2">
      <c r="A41" s="27" t="s">
        <v>19</v>
      </c>
      <c r="B41" s="51">
        <v>-0.23089894411578399</v>
      </c>
      <c r="C41" s="51">
        <v>-0.19920236975169067</v>
      </c>
      <c r="D41" s="51">
        <v>-0.1905059237901415</v>
      </c>
      <c r="E41" s="51">
        <v>-0.20912689407365162</v>
      </c>
      <c r="F41" s="51">
        <v>-0.23466950314747423</v>
      </c>
      <c r="G41" s="51">
        <v>-0.26448534942257595</v>
      </c>
      <c r="H41" s="51">
        <v>-0.25853741444086697</v>
      </c>
      <c r="I41" s="51">
        <v>-0.2719156074408986</v>
      </c>
      <c r="J41" s="51">
        <v>-0.27957166316011983</v>
      </c>
      <c r="K41" s="51">
        <v>-0.28861755876613088</v>
      </c>
    </row>
    <row r="42" spans="1:11" s="29" customFormat="1" ht="17" customHeight="1" x14ac:dyDescent="0.2">
      <c r="A42" s="27" t="s">
        <v>20</v>
      </c>
      <c r="B42" s="51">
        <v>6.9895926569612924E-4</v>
      </c>
      <c r="C42" s="51">
        <v>7.3813537202479227E-4</v>
      </c>
      <c r="D42" s="51">
        <v>9.8038457703280928E-4</v>
      </c>
      <c r="E42" s="51">
        <v>9.8062766026054218E-4</v>
      </c>
      <c r="F42" s="51">
        <v>5.4437262335670859E-4</v>
      </c>
      <c r="G42" s="51">
        <v>1.5631022385364727E-3</v>
      </c>
      <c r="H42" s="51">
        <v>3.4362349734551957E-4</v>
      </c>
      <c r="I42" s="51">
        <v>6.4821437460274871E-4</v>
      </c>
      <c r="J42" s="51">
        <v>5.6640914247074227E-4</v>
      </c>
      <c r="K42" s="51">
        <v>3.6286204513747805E-4</v>
      </c>
    </row>
    <row r="43" spans="1:11" s="29" customFormat="1" ht="17" customHeight="1" x14ac:dyDescent="0.2">
      <c r="A43" s="27" t="s">
        <v>21</v>
      </c>
      <c r="B43" s="51">
        <v>0.23159790338148015</v>
      </c>
      <c r="C43" s="51">
        <v>0.19994050512371545</v>
      </c>
      <c r="D43" s="51">
        <v>0.19148630836717434</v>
      </c>
      <c r="E43" s="51">
        <v>0.2101075217339122</v>
      </c>
      <c r="F43" s="51">
        <v>0.23521387577083092</v>
      </c>
      <c r="G43" s="51">
        <v>0.26604845166111241</v>
      </c>
      <c r="H43" s="51">
        <v>0.25888103793821249</v>
      </c>
      <c r="I43" s="51">
        <v>0.27256382181550132</v>
      </c>
      <c r="J43" s="51">
        <v>0.28013807230259058</v>
      </c>
      <c r="K43" s="51">
        <v>0.28898042081126835</v>
      </c>
    </row>
    <row r="44" spans="1:11" s="29" customFormat="1" ht="17" customHeight="1" x14ac:dyDescent="0.2">
      <c r="A44" s="27" t="s">
        <v>22</v>
      </c>
      <c r="B44" s="51">
        <v>-1.7862561137493682E-5</v>
      </c>
      <c r="C44" s="51">
        <v>-1.7465227687061116E-5</v>
      </c>
      <c r="D44" s="51">
        <v>-1.123849583287922E-4</v>
      </c>
      <c r="E44" s="51">
        <v>2.7594367982359212E-4</v>
      </c>
      <c r="F44" s="51">
        <v>-3.1165274737111805E-4</v>
      </c>
      <c r="G44" s="51">
        <v>-7.4237525577142111E-6</v>
      </c>
      <c r="H44" s="51">
        <v>-3.782267131394343E-6</v>
      </c>
      <c r="I44" s="51">
        <v>3.715583884777046E-5</v>
      </c>
      <c r="J44" s="51">
        <v>5.7837012971448252E-5</v>
      </c>
      <c r="K44" s="51">
        <v>1.5741769551094113E-3</v>
      </c>
    </row>
    <row r="45" spans="1:11" s="29" customFormat="1" ht="17" customHeight="1" x14ac:dyDescent="0.2">
      <c r="A45" s="27" t="s">
        <v>23</v>
      </c>
      <c r="B45" s="51">
        <v>3.2510595300431534E-6</v>
      </c>
      <c r="C45" s="51">
        <v>3.1086538094931616E-5</v>
      </c>
      <c r="D45" s="51">
        <v>2.5872976749429628E-5</v>
      </c>
      <c r="E45" s="51">
        <v>3.2776486899651833E-4</v>
      </c>
      <c r="F45" s="51">
        <v>1.9674906719895169E-5</v>
      </c>
      <c r="G45" s="51">
        <v>7.1494235873157286E-5</v>
      </c>
      <c r="H45" s="51">
        <v>3.9261856429291353E-7</v>
      </c>
      <c r="I45" s="51">
        <v>5.4085351717969753E-5</v>
      </c>
      <c r="J45" s="51">
        <v>9.791680628196066E-5</v>
      </c>
      <c r="K45" s="51">
        <v>1.6431612742196834E-3</v>
      </c>
    </row>
    <row r="46" spans="1:11" s="29" customFormat="1" ht="17" customHeight="1" x14ac:dyDescent="0.2">
      <c r="A46" s="27" t="s">
        <v>24</v>
      </c>
      <c r="B46" s="51">
        <v>2.1113620667536835E-5</v>
      </c>
      <c r="C46" s="51">
        <v>4.8551765781992739E-5</v>
      </c>
      <c r="D46" s="51">
        <v>1.3825793507822183E-4</v>
      </c>
      <c r="E46" s="51">
        <v>5.1821189172926256E-5</v>
      </c>
      <c r="F46" s="51">
        <v>3.3132765409101331E-4</v>
      </c>
      <c r="G46" s="51">
        <v>7.8917988430871484E-5</v>
      </c>
      <c r="H46" s="51">
        <v>4.1748856956872545E-6</v>
      </c>
      <c r="I46" s="51">
        <v>1.6929512870199289E-5</v>
      </c>
      <c r="J46" s="51">
        <v>4.0079793310512422E-5</v>
      </c>
      <c r="K46" s="51">
        <v>6.8984319110272104E-5</v>
      </c>
    </row>
    <row r="47" spans="1:11" s="29" customFormat="1" ht="17" customHeight="1" x14ac:dyDescent="0.2">
      <c r="A47" s="27" t="s">
        <v>25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</row>
    <row r="48" spans="1:11" s="29" customFormat="1" ht="17" customHeight="1" x14ac:dyDescent="0.2">
      <c r="A48" s="27" t="s">
        <v>26</v>
      </c>
      <c r="B48" s="51">
        <v>0.22592099283886852</v>
      </c>
      <c r="C48" s="51">
        <v>0.2024535150355363</v>
      </c>
      <c r="D48" s="51">
        <v>0.25018986901237822</v>
      </c>
      <c r="E48" s="51">
        <v>0.30837346418163714</v>
      </c>
      <c r="F48" s="51">
        <v>0.30308774861332638</v>
      </c>
      <c r="G48" s="51">
        <v>0.36554129778649186</v>
      </c>
      <c r="H48" s="51">
        <v>0.39340012600943675</v>
      </c>
      <c r="I48" s="51">
        <v>0.43082055769963334</v>
      </c>
      <c r="J48" s="51">
        <v>0.32252052764178246</v>
      </c>
      <c r="K48" s="51">
        <v>0.25041424818553509</v>
      </c>
    </row>
    <row r="49" spans="1:11" s="29" customFormat="1" ht="17" customHeight="1" x14ac:dyDescent="0.2">
      <c r="A49" s="27" t="s">
        <v>87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s="29" customFormat="1" ht="17" customHeight="1" x14ac:dyDescent="0.2">
      <c r="A50" s="27" t="s">
        <v>27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s="29" customFormat="1" ht="17" customHeight="1" x14ac:dyDescent="0.2">
      <c r="A51" s="27" t="s">
        <v>28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s="29" customFormat="1" ht="17" customHeight="1" x14ac:dyDescent="0.2">
      <c r="A52" s="27" t="s">
        <v>88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s="29" customFormat="1" ht="17" customHeight="1" x14ac:dyDescent="0.2">
      <c r="A53" s="27" t="s">
        <v>29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s="29" customFormat="1" ht="17" customHeight="1" x14ac:dyDescent="0.2">
      <c r="B54" s="53" t="s">
        <v>65</v>
      </c>
      <c r="C54" s="53" t="s">
        <v>65</v>
      </c>
      <c r="D54" s="53" t="s">
        <v>65</v>
      </c>
      <c r="E54" s="53" t="s">
        <v>65</v>
      </c>
      <c r="F54" s="53" t="s">
        <v>65</v>
      </c>
      <c r="G54" s="53" t="s">
        <v>65</v>
      </c>
      <c r="H54" s="53" t="s">
        <v>65</v>
      </c>
      <c r="I54" s="53" t="s">
        <v>65</v>
      </c>
      <c r="J54" s="53" t="s">
        <v>65</v>
      </c>
      <c r="K54" s="53" t="s">
        <v>65</v>
      </c>
    </row>
    <row r="55" spans="1:11" s="41" customFormat="1" ht="17" customHeight="1" x14ac:dyDescent="0.2">
      <c r="A55" s="26" t="s">
        <v>30</v>
      </c>
      <c r="B55" s="50">
        <v>-6.6600448964542008E-2</v>
      </c>
      <c r="C55" s="50">
        <v>-5.9983152889779623E-2</v>
      </c>
      <c r="D55" s="50">
        <v>-7.1942162370492474E-2</v>
      </c>
      <c r="E55" s="50">
        <v>-8.2857472391454426E-2</v>
      </c>
      <c r="F55" s="50">
        <v>-7.6149066982960936E-2</v>
      </c>
      <c r="G55" s="50">
        <v>-7.9360938101466647E-2</v>
      </c>
      <c r="H55" s="50">
        <v>-6.6197746132219654E-2</v>
      </c>
      <c r="I55" s="50">
        <v>-7.6617154730032638E-2</v>
      </c>
      <c r="J55" s="50">
        <v>-6.6785202816791386E-2</v>
      </c>
      <c r="K55" s="50">
        <v>-7.1251654353532839E-2</v>
      </c>
    </row>
    <row r="56" spans="1:11" s="29" customFormat="1" ht="17" customHeight="1" x14ac:dyDescent="0.2">
      <c r="A56" s="27" t="s">
        <v>84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</row>
    <row r="57" spans="1:11" s="29" customFormat="1" ht="17" customHeight="1" x14ac:dyDescent="0.2">
      <c r="A57" s="27" t="s">
        <v>31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1" s="29" customFormat="1" ht="17" customHeight="1" x14ac:dyDescent="0.2">
      <c r="A58" s="27" t="s">
        <v>32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</row>
    <row r="59" spans="1:11" s="29" customFormat="1" ht="17" customHeight="1" x14ac:dyDescent="0.2">
      <c r="A59" s="27" t="s">
        <v>85</v>
      </c>
      <c r="B59" s="51">
        <v>-6.6600448964542008E-2</v>
      </c>
      <c r="C59" s="51">
        <v>-5.9983152889779616E-2</v>
      </c>
      <c r="D59" s="51">
        <v>-7.1942162370492474E-2</v>
      </c>
      <c r="E59" s="51">
        <v>-8.2857472391454412E-2</v>
      </c>
      <c r="F59" s="51">
        <v>-7.6149066982960936E-2</v>
      </c>
      <c r="G59" s="51">
        <v>-7.9360938101466647E-2</v>
      </c>
      <c r="H59" s="51">
        <v>-6.6197746132219654E-2</v>
      </c>
      <c r="I59" s="51">
        <v>-7.6617154730032624E-2</v>
      </c>
      <c r="J59" s="51">
        <v>-6.6785202816791386E-2</v>
      </c>
      <c r="K59" s="51">
        <v>-7.1251654353532839E-2</v>
      </c>
    </row>
    <row r="60" spans="1:11" s="29" customFormat="1" ht="17" customHeight="1" x14ac:dyDescent="0.2">
      <c r="A60" s="27" t="s">
        <v>31</v>
      </c>
      <c r="B60" s="51">
        <v>5.8814698705309002E-3</v>
      </c>
      <c r="C60" s="51">
        <v>1.1698641290855537E-2</v>
      </c>
      <c r="D60" s="51">
        <v>1.5553776823413398E-2</v>
      </c>
      <c r="E60" s="51">
        <v>9.8155216931420531E-3</v>
      </c>
      <c r="F60" s="51">
        <v>7.9702473632742854E-3</v>
      </c>
      <c r="G60" s="51">
        <v>6.1000201768411913E-3</v>
      </c>
      <c r="H60" s="51">
        <v>7.1594407916106299E-3</v>
      </c>
      <c r="I60" s="51">
        <v>2.1634967325600245E-4</v>
      </c>
      <c r="J60" s="51">
        <v>4.0369881397330169E-3</v>
      </c>
      <c r="K60" s="51">
        <v>1.2974482276851265E-3</v>
      </c>
    </row>
    <row r="61" spans="1:11" s="29" customFormat="1" ht="17" customHeight="1" x14ac:dyDescent="0.2">
      <c r="A61" s="27" t="s">
        <v>32</v>
      </c>
      <c r="B61" s="51">
        <v>7.2481918835072906E-2</v>
      </c>
      <c r="C61" s="51">
        <v>7.1681794180635153E-2</v>
      </c>
      <c r="D61" s="51">
        <v>8.7495939193905872E-2</v>
      </c>
      <c r="E61" s="51">
        <v>9.2672994084596463E-2</v>
      </c>
      <c r="F61" s="51">
        <v>8.4119314346235236E-2</v>
      </c>
      <c r="G61" s="51">
        <v>8.5460958278307839E-2</v>
      </c>
      <c r="H61" s="51">
        <v>7.3357186923830267E-2</v>
      </c>
      <c r="I61" s="51">
        <v>7.6833504403288622E-2</v>
      </c>
      <c r="J61" s="51">
        <v>7.0822190956524395E-2</v>
      </c>
      <c r="K61" s="51">
        <v>7.2549102581217953E-2</v>
      </c>
    </row>
    <row r="62" spans="1:11" s="29" customFormat="1" ht="17" customHeight="1" x14ac:dyDescent="0.2">
      <c r="A62" s="27" t="s">
        <v>86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</row>
    <row r="63" spans="1:11" s="29" customFormat="1" ht="17" customHeight="1" x14ac:dyDescent="0.2">
      <c r="B63" s="53" t="s">
        <v>65</v>
      </c>
      <c r="C63" s="53" t="s">
        <v>65</v>
      </c>
      <c r="D63" s="53" t="s">
        <v>65</v>
      </c>
      <c r="E63" s="53" t="s">
        <v>65</v>
      </c>
      <c r="F63" s="53" t="s">
        <v>65</v>
      </c>
      <c r="G63" s="53" t="s">
        <v>65</v>
      </c>
      <c r="H63" s="53" t="s">
        <v>65</v>
      </c>
      <c r="I63" s="53" t="s">
        <v>65</v>
      </c>
      <c r="J63" s="53" t="s">
        <v>65</v>
      </c>
      <c r="K63" s="53" t="s">
        <v>65</v>
      </c>
    </row>
    <row r="64" spans="1:11" s="41" customFormat="1" ht="17" customHeight="1" x14ac:dyDescent="0.2">
      <c r="A64" s="26" t="s">
        <v>33</v>
      </c>
      <c r="B64" s="50">
        <v>6.1604635126489823E-2</v>
      </c>
      <c r="C64" s="50">
        <v>6.3216832945938647E-2</v>
      </c>
      <c r="D64" s="50">
        <v>0.13151372263440006</v>
      </c>
      <c r="E64" s="50">
        <v>0.18237998617926321</v>
      </c>
      <c r="F64" s="50">
        <v>0.14425565970144205</v>
      </c>
      <c r="G64" s="50">
        <v>0.1804094627128254</v>
      </c>
      <c r="H64" s="50">
        <v>0.20105667543365791</v>
      </c>
      <c r="I64" s="50">
        <v>0.23555926082761505</v>
      </c>
      <c r="J64" s="50">
        <v>0.1097919043114256</v>
      </c>
      <c r="K64" s="50">
        <v>3.4622520728046488E-2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hyperlinks>
    <hyperlink ref="L1" location="Índice!A1" display="Volver al índice" xr:uid="{00000000-0004-0000-0400-000000000000}"/>
  </hyperlinks>
  <pageMargins left="1.0236220472440944" right="1.0236220472440944" top="0.74803149606299213" bottom="0.74803149606299213" header="0.31496062992125984" footer="0.31496062992125984"/>
  <pageSetup scale="72" fitToHeight="0" orientation="landscape" r:id="rId1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133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30">
        <v>36387199.764961317</v>
      </c>
      <c r="C8" s="30">
        <v>38319771.861663312</v>
      </c>
      <c r="D8" s="30">
        <v>41000514.626258895</v>
      </c>
      <c r="E8" s="30">
        <v>45717149.796853893</v>
      </c>
      <c r="F8" s="30">
        <v>46471287.619508088</v>
      </c>
      <c r="G8" s="30">
        <v>44262701.845522009</v>
      </c>
      <c r="H8" s="30">
        <v>62464925.016929045</v>
      </c>
      <c r="I8" s="30">
        <v>73882154.738871008</v>
      </c>
      <c r="J8" s="30">
        <v>70810205.032054126</v>
      </c>
      <c r="K8" s="30">
        <v>74518129.318396538</v>
      </c>
    </row>
    <row r="9" spans="1:12" s="29" customFormat="1" ht="17" customHeight="1" x14ac:dyDescent="0.2">
      <c r="A9" s="27" t="s">
        <v>3</v>
      </c>
      <c r="B9" s="31">
        <v>30163467.224756621</v>
      </c>
      <c r="C9" s="31">
        <v>31785323.892954156</v>
      </c>
      <c r="D9" s="31">
        <v>33744199.114163995</v>
      </c>
      <c r="E9" s="31">
        <v>37624795.180426002</v>
      </c>
      <c r="F9" s="31">
        <v>38131445.444394007</v>
      </c>
      <c r="G9" s="31">
        <v>35760690.347301006</v>
      </c>
      <c r="H9" s="31">
        <v>49533299.585185185</v>
      </c>
      <c r="I9" s="31">
        <v>60259465.813696995</v>
      </c>
      <c r="J9" s="31">
        <v>55254131.909340367</v>
      </c>
      <c r="K9" s="31">
        <v>61179534.571147524</v>
      </c>
    </row>
    <row r="10" spans="1:12" s="29" customFormat="1" ht="17" customHeight="1" x14ac:dyDescent="0.2">
      <c r="A10" s="27" t="s">
        <v>4</v>
      </c>
      <c r="B10" s="31">
        <v>703710.03944086446</v>
      </c>
      <c r="C10" s="31">
        <v>599722.6063910228</v>
      </c>
      <c r="D10" s="31">
        <v>898899.69999856991</v>
      </c>
      <c r="E10" s="31">
        <v>1117591.6377546801</v>
      </c>
      <c r="F10" s="31">
        <v>710874.85971999983</v>
      </c>
      <c r="G10" s="31">
        <v>1019268.2053700003</v>
      </c>
      <c r="H10" s="31">
        <v>4404895.1995599996</v>
      </c>
      <c r="I10" s="31">
        <v>1962556.9672100008</v>
      </c>
      <c r="J10" s="31">
        <v>1180392.2833800002</v>
      </c>
      <c r="K10" s="31">
        <v>1345084.7493349991</v>
      </c>
    </row>
    <row r="11" spans="1:12" s="29" customFormat="1" ht="17" customHeight="1" x14ac:dyDescent="0.2">
      <c r="A11" s="27" t="s">
        <v>5</v>
      </c>
      <c r="B11" s="31">
        <v>2252489.3670000006</v>
      </c>
      <c r="C11" s="31">
        <v>2441418.9780000001</v>
      </c>
      <c r="D11" s="31">
        <v>2627558.358</v>
      </c>
      <c r="E11" s="31">
        <v>2786172.6749999998</v>
      </c>
      <c r="F11" s="31">
        <v>2994905.8890000004</v>
      </c>
      <c r="G11" s="31">
        <v>3104866.452</v>
      </c>
      <c r="H11" s="31">
        <v>2815089.62</v>
      </c>
      <c r="I11" s="31">
        <v>2585421.4419999998</v>
      </c>
      <c r="J11" s="31">
        <v>3281978.5039999997</v>
      </c>
      <c r="K11" s="31">
        <v>3686960.6639999999</v>
      </c>
    </row>
    <row r="12" spans="1:12" s="29" customFormat="1" ht="17" customHeight="1" x14ac:dyDescent="0.2">
      <c r="A12" s="27" t="s">
        <v>34</v>
      </c>
      <c r="B12" s="31">
        <v>108582.05107299984</v>
      </c>
      <c r="C12" s="31">
        <v>120756.01986900019</v>
      </c>
      <c r="D12" s="31">
        <v>107061.26234299983</v>
      </c>
      <c r="E12" s="31">
        <v>112157.72279899972</v>
      </c>
      <c r="F12" s="31">
        <v>154464.60661099991</v>
      </c>
      <c r="G12" s="31">
        <v>358218.18715299992</v>
      </c>
      <c r="H12" s="31">
        <v>323227.0529904475</v>
      </c>
      <c r="I12" s="31">
        <v>304938.87606600008</v>
      </c>
      <c r="J12" s="31">
        <v>302786.56769946695</v>
      </c>
      <c r="K12" s="31">
        <v>302404.89257374685</v>
      </c>
    </row>
    <row r="13" spans="1:12" s="29" customFormat="1" ht="17" customHeight="1" x14ac:dyDescent="0.2">
      <c r="A13" s="27" t="s">
        <v>6</v>
      </c>
      <c r="B13" s="31">
        <v>708754.33829783776</v>
      </c>
      <c r="C13" s="31">
        <v>788129.45721911523</v>
      </c>
      <c r="D13" s="31">
        <v>814416.4682553265</v>
      </c>
      <c r="E13" s="31">
        <v>913155.84957721201</v>
      </c>
      <c r="F13" s="31">
        <v>1126774.4610130785</v>
      </c>
      <c r="G13" s="31">
        <v>891183.35623399983</v>
      </c>
      <c r="H13" s="31">
        <v>569601.34682799992</v>
      </c>
      <c r="I13" s="31">
        <v>3877463.2989290003</v>
      </c>
      <c r="J13" s="31">
        <v>4874044.2131545506</v>
      </c>
      <c r="K13" s="31">
        <v>2028281.7045091698</v>
      </c>
    </row>
    <row r="14" spans="1:12" s="29" customFormat="1" ht="17" customHeight="1" x14ac:dyDescent="0.2">
      <c r="A14" s="27" t="s">
        <v>7</v>
      </c>
      <c r="B14" s="31">
        <v>880016.29085400002</v>
      </c>
      <c r="C14" s="31">
        <v>947564.53600700025</v>
      </c>
      <c r="D14" s="31">
        <v>998130.00576000009</v>
      </c>
      <c r="E14" s="31">
        <v>1052031.499298</v>
      </c>
      <c r="F14" s="31">
        <v>1120153.4713419999</v>
      </c>
      <c r="G14" s="31">
        <v>838928.27707099996</v>
      </c>
      <c r="H14" s="31">
        <v>1355734.6322258282</v>
      </c>
      <c r="I14" s="31">
        <v>1250770.162734</v>
      </c>
      <c r="J14" s="31">
        <v>1418965.974675138</v>
      </c>
      <c r="K14" s="31">
        <v>1580216.5613193952</v>
      </c>
    </row>
    <row r="15" spans="1:12" s="29" customFormat="1" ht="17" customHeight="1" x14ac:dyDescent="0.2">
      <c r="A15" s="28" t="s">
        <v>8</v>
      </c>
      <c r="B15" s="31">
        <v>1570180.4535389969</v>
      </c>
      <c r="C15" s="31">
        <v>1636856.371222995</v>
      </c>
      <c r="D15" s="31">
        <v>1810249.7177380002</v>
      </c>
      <c r="E15" s="31">
        <v>2111245.2319989996</v>
      </c>
      <c r="F15" s="31">
        <v>2232668.8874280001</v>
      </c>
      <c r="G15" s="31">
        <v>2289547.0196500001</v>
      </c>
      <c r="H15" s="31">
        <v>3463077.2411395926</v>
      </c>
      <c r="I15" s="31">
        <v>3641538.178235</v>
      </c>
      <c r="J15" s="31">
        <v>4497905.57980459</v>
      </c>
      <c r="K15" s="31">
        <v>4395646.1716246828</v>
      </c>
    </row>
    <row r="16" spans="1:12" s="29" customFormat="1" ht="17" customHeight="1" x14ac:dyDescent="0.2">
      <c r="B16" s="33" t="s">
        <v>65</v>
      </c>
      <c r="C16" s="33" t="s">
        <v>65</v>
      </c>
      <c r="D16" s="33" t="s">
        <v>65</v>
      </c>
      <c r="E16" s="33"/>
      <c r="F16" s="33"/>
      <c r="G16" s="33"/>
      <c r="H16" s="33"/>
      <c r="I16" s="33"/>
      <c r="J16" s="33"/>
      <c r="K16" s="33"/>
    </row>
    <row r="17" spans="1:11" s="41" customFormat="1" ht="17" customHeight="1" x14ac:dyDescent="0.2">
      <c r="A17" s="26" t="s">
        <v>9</v>
      </c>
      <c r="B17" s="30">
        <v>34017158.641291529</v>
      </c>
      <c r="C17" s="30">
        <v>37280717.151413575</v>
      </c>
      <c r="D17" s="30">
        <v>40362708.984830678</v>
      </c>
      <c r="E17" s="30">
        <v>43077267.780025423</v>
      </c>
      <c r="F17" s="30">
        <v>46082010.526448764</v>
      </c>
      <c r="G17" s="30">
        <v>53644777.253069945</v>
      </c>
      <c r="H17" s="30">
        <v>74525585.379377171</v>
      </c>
      <c r="I17" s="30">
        <v>63569544.553381659</v>
      </c>
      <c r="J17" s="30">
        <v>70033692.889492646</v>
      </c>
      <c r="K17" s="30">
        <v>75372176.290672585</v>
      </c>
    </row>
    <row r="18" spans="1:11" s="29" customFormat="1" ht="17" customHeight="1" x14ac:dyDescent="0.2">
      <c r="A18" s="27" t="s">
        <v>10</v>
      </c>
      <c r="B18" s="31">
        <v>10106866.571132999</v>
      </c>
      <c r="C18" s="31">
        <v>11183888.414046001</v>
      </c>
      <c r="D18" s="31">
        <v>12218298.165947001</v>
      </c>
      <c r="E18" s="31">
        <v>13219863.703423001</v>
      </c>
      <c r="F18" s="31">
        <v>14136664.654116003</v>
      </c>
      <c r="G18" s="31">
        <v>15075203.659108002</v>
      </c>
      <c r="H18" s="31">
        <v>16409504.195617247</v>
      </c>
      <c r="I18" s="31">
        <v>17619029.762692999</v>
      </c>
      <c r="J18" s="31">
        <v>20070278.409122027</v>
      </c>
      <c r="K18" s="31">
        <v>21937556.749509484</v>
      </c>
    </row>
    <row r="19" spans="1:11" s="29" customFormat="1" ht="17" customHeight="1" x14ac:dyDescent="0.2">
      <c r="A19" s="27" t="s">
        <v>11</v>
      </c>
      <c r="B19" s="31">
        <v>4520721.2241050005</v>
      </c>
      <c r="C19" s="31">
        <v>4897088.8584500002</v>
      </c>
      <c r="D19" s="31">
        <v>5201021.479057</v>
      </c>
      <c r="E19" s="31">
        <v>5532936.2234840002</v>
      </c>
      <c r="F19" s="31">
        <v>5815741.8280149996</v>
      </c>
      <c r="G19" s="31">
        <v>6178459.5390969999</v>
      </c>
      <c r="H19" s="31">
        <v>6736138.7226099335</v>
      </c>
      <c r="I19" s="31">
        <v>7521702.8723510001</v>
      </c>
      <c r="J19" s="31">
        <v>8227650.9298360199</v>
      </c>
      <c r="K19" s="31">
        <v>9149854.9589870926</v>
      </c>
    </row>
    <row r="20" spans="1:11" s="29" customFormat="1" ht="17" customHeight="1" x14ac:dyDescent="0.2">
      <c r="A20" s="27" t="s">
        <v>82</v>
      </c>
      <c r="B20" s="31">
        <v>1460693.8588125324</v>
      </c>
      <c r="C20" s="31">
        <v>1585746.2441305723</v>
      </c>
      <c r="D20" s="31">
        <v>1671977.6811556749</v>
      </c>
      <c r="E20" s="31">
        <v>1783819.543364421</v>
      </c>
      <c r="F20" s="31">
        <v>1945571.9706197728</v>
      </c>
      <c r="G20" s="31">
        <v>2129281.318118941</v>
      </c>
      <c r="H20" s="31">
        <v>2305075.5614182204</v>
      </c>
      <c r="I20" s="31">
        <v>2665058.0078456625</v>
      </c>
      <c r="J20" s="31">
        <v>2857204.1497057672</v>
      </c>
      <c r="K20" s="31">
        <v>2877428.0887352917</v>
      </c>
    </row>
    <row r="21" spans="1:11" s="29" customFormat="1" ht="17" customHeight="1" x14ac:dyDescent="0.2">
      <c r="A21" s="27" t="s">
        <v>12</v>
      </c>
      <c r="B21" s="31">
        <v>1053288.569812</v>
      </c>
      <c r="C21" s="31">
        <v>1266173.9926209999</v>
      </c>
      <c r="D21" s="31">
        <v>1460018.274032</v>
      </c>
      <c r="E21" s="31">
        <v>1614638.981162</v>
      </c>
      <c r="F21" s="31">
        <v>1812035.5766399999</v>
      </c>
      <c r="G21" s="31">
        <v>1938521.1364549999</v>
      </c>
      <c r="H21" s="31">
        <v>2059196.2651519999</v>
      </c>
      <c r="I21" s="31">
        <v>2640919.1324950005</v>
      </c>
      <c r="J21" s="31">
        <v>2973902.3176830001</v>
      </c>
      <c r="K21" s="31">
        <v>3771074.1370334523</v>
      </c>
    </row>
    <row r="22" spans="1:11" s="29" customFormat="1" ht="17" customHeight="1" x14ac:dyDescent="0.2">
      <c r="A22" s="27" t="s">
        <v>35</v>
      </c>
      <c r="B22" s="31">
        <v>10251562.783427</v>
      </c>
      <c r="C22" s="31">
        <v>11430159.760337999</v>
      </c>
      <c r="D22" s="31">
        <v>12424998.875672</v>
      </c>
      <c r="E22" s="31">
        <v>13139262.527949002</v>
      </c>
      <c r="F22" s="31">
        <v>14308036.273945</v>
      </c>
      <c r="G22" s="31">
        <v>19251483.557893001</v>
      </c>
      <c r="H22" s="31">
        <v>37386009.118823893</v>
      </c>
      <c r="I22" s="31">
        <v>21275867.021939002</v>
      </c>
      <c r="J22" s="31">
        <v>21268551.199442022</v>
      </c>
      <c r="K22" s="31">
        <v>22038630.943433188</v>
      </c>
    </row>
    <row r="23" spans="1:11" s="29" customFormat="1" ht="17" customHeight="1" x14ac:dyDescent="0.2">
      <c r="A23" s="27" t="s">
        <v>36</v>
      </c>
      <c r="B23" s="31">
        <v>6536005.0942399995</v>
      </c>
      <c r="C23" s="31">
        <v>6818554.8604680011</v>
      </c>
      <c r="D23" s="31">
        <v>7254640.1860469999</v>
      </c>
      <c r="E23" s="31">
        <v>7611329.894749999</v>
      </c>
      <c r="F23" s="31">
        <v>7893363.477194</v>
      </c>
      <c r="G23" s="31">
        <v>8900689.3790509999</v>
      </c>
      <c r="H23" s="31">
        <v>9403829.8798878621</v>
      </c>
      <c r="I23" s="31">
        <v>11475133.275947999</v>
      </c>
      <c r="J23" s="31">
        <v>14301637.228654997</v>
      </c>
      <c r="K23" s="31">
        <v>15140648.490402874</v>
      </c>
    </row>
    <row r="24" spans="1:11" s="29" customFormat="1" ht="17" customHeight="1" x14ac:dyDescent="0.2">
      <c r="A24" s="27" t="s">
        <v>13</v>
      </c>
      <c r="B24" s="31">
        <v>88020.539762</v>
      </c>
      <c r="C24" s="31">
        <v>99105.021359999999</v>
      </c>
      <c r="D24" s="31">
        <v>131754.32292000001</v>
      </c>
      <c r="E24" s="31">
        <v>175416.90589299999</v>
      </c>
      <c r="F24" s="31">
        <v>170596.74591900001</v>
      </c>
      <c r="G24" s="31">
        <v>171138.66334699999</v>
      </c>
      <c r="H24" s="31">
        <v>225831.63586800621</v>
      </c>
      <c r="I24" s="31">
        <v>371834.48011</v>
      </c>
      <c r="J24" s="31">
        <v>334468.65504880878</v>
      </c>
      <c r="K24" s="31">
        <v>456982.92257119599</v>
      </c>
    </row>
    <row r="25" spans="1:11" s="29" customFormat="1" ht="17" customHeight="1" x14ac:dyDescent="0.2">
      <c r="B25" s="33" t="s">
        <v>65</v>
      </c>
      <c r="C25" s="33" t="s">
        <v>65</v>
      </c>
      <c r="D25" s="33" t="s">
        <v>65</v>
      </c>
      <c r="E25" s="33"/>
      <c r="F25" s="33"/>
      <c r="G25" s="33"/>
      <c r="H25" s="33"/>
      <c r="I25" s="33"/>
      <c r="J25" s="33"/>
      <c r="K25" s="33"/>
    </row>
    <row r="26" spans="1:11" s="41" customFormat="1" ht="17" customHeight="1" x14ac:dyDescent="0.2">
      <c r="A26" s="26" t="s">
        <v>67</v>
      </c>
      <c r="B26" s="30">
        <v>2370041.1236697882</v>
      </c>
      <c r="C26" s="30">
        <v>1039054.7102497369</v>
      </c>
      <c r="D26" s="30">
        <v>637805.64142821729</v>
      </c>
      <c r="E26" s="30">
        <v>2639882.0168284699</v>
      </c>
      <c r="F26" s="30">
        <v>389277.09305932373</v>
      </c>
      <c r="G26" s="30">
        <v>-9382075.4075479358</v>
      </c>
      <c r="H26" s="30">
        <v>-12060660.362448126</v>
      </c>
      <c r="I26" s="30">
        <v>10312610.185489349</v>
      </c>
      <c r="J26" s="30">
        <v>776512.1425614804</v>
      </c>
      <c r="K26" s="30">
        <v>-854046.97227604687</v>
      </c>
    </row>
    <row r="27" spans="1:11" s="29" customFormat="1" ht="17" customHeight="1" x14ac:dyDescent="0.2">
      <c r="B27" s="33" t="s">
        <v>65</v>
      </c>
      <c r="C27" s="33" t="s">
        <v>65</v>
      </c>
      <c r="D27" s="33" t="s">
        <v>65</v>
      </c>
      <c r="E27" s="33"/>
      <c r="F27" s="33"/>
      <c r="G27" s="33"/>
      <c r="H27" s="33"/>
      <c r="I27" s="33"/>
      <c r="J27" s="33"/>
      <c r="K27" s="33"/>
    </row>
    <row r="28" spans="1:11" s="29" customFormat="1" ht="17" customHeight="1" x14ac:dyDescent="0.2">
      <c r="A28" s="25" t="s">
        <v>15</v>
      </c>
      <c r="B28" s="33" t="s">
        <v>65</v>
      </c>
      <c r="C28" s="33" t="s">
        <v>65</v>
      </c>
      <c r="D28" s="33" t="s">
        <v>65</v>
      </c>
      <c r="E28" s="33"/>
      <c r="F28" s="33"/>
      <c r="G28" s="33"/>
      <c r="H28" s="33"/>
      <c r="I28" s="33"/>
      <c r="J28" s="33"/>
      <c r="K28" s="33"/>
    </row>
    <row r="29" spans="1:11" s="41" customFormat="1" ht="17" customHeight="1" x14ac:dyDescent="0.2">
      <c r="A29" s="26" t="s">
        <v>72</v>
      </c>
      <c r="B29" s="30">
        <v>5682900.4182384675</v>
      </c>
      <c r="C29" s="30">
        <v>5529235.6344484277</v>
      </c>
      <c r="D29" s="30">
        <v>5349360.6647383245</v>
      </c>
      <c r="E29" s="30">
        <v>5447728.279711578</v>
      </c>
      <c r="F29" s="30">
        <v>5728314.8226482281</v>
      </c>
      <c r="G29" s="30">
        <v>4897758.0759180598</v>
      </c>
      <c r="H29" s="30">
        <v>5955639.7425181456</v>
      </c>
      <c r="I29" s="30">
        <v>6734408.4715703372</v>
      </c>
      <c r="J29" s="30">
        <v>7185763.9610849544</v>
      </c>
      <c r="K29" s="30">
        <v>7918706.8906137571</v>
      </c>
    </row>
    <row r="30" spans="1:11" s="29" customFormat="1" ht="17" customHeight="1" x14ac:dyDescent="0.2">
      <c r="A30" s="27" t="s">
        <v>16</v>
      </c>
      <c r="B30" s="31">
        <v>48518.171588999998</v>
      </c>
      <c r="C30" s="31">
        <v>50438.998845999995</v>
      </c>
      <c r="D30" s="31">
        <v>46101.162242999999</v>
      </c>
      <c r="E30" s="31">
        <v>25209.316889999998</v>
      </c>
      <c r="F30" s="31">
        <v>36191.593215000001</v>
      </c>
      <c r="G30" s="31">
        <v>27859.218885999995</v>
      </c>
      <c r="H30" s="31">
        <v>16753.653352000001</v>
      </c>
      <c r="I30" s="31">
        <v>37693.417648000002</v>
      </c>
      <c r="J30" s="31">
        <v>20485.062301999998</v>
      </c>
      <c r="K30" s="31">
        <v>44782.720306294927</v>
      </c>
    </row>
    <row r="31" spans="1:11" s="29" customFormat="1" ht="17" customHeight="1" x14ac:dyDescent="0.2">
      <c r="A31" s="27" t="s">
        <v>17</v>
      </c>
      <c r="B31" s="31">
        <v>4385111.7453709999</v>
      </c>
      <c r="C31" s="31">
        <v>4325208.3745090002</v>
      </c>
      <c r="D31" s="31">
        <v>4326857.4341430003</v>
      </c>
      <c r="E31" s="31">
        <v>4338589.1211139997</v>
      </c>
      <c r="F31" s="31">
        <v>4508096.6310680006</v>
      </c>
      <c r="G31" s="31">
        <v>4042911.2042910005</v>
      </c>
      <c r="H31" s="31">
        <v>4819661.1657753661</v>
      </c>
      <c r="I31" s="31">
        <v>4464713.9242289998</v>
      </c>
      <c r="J31" s="31">
        <v>4880237.9187858365</v>
      </c>
      <c r="K31" s="31">
        <v>5214330.9139195029</v>
      </c>
    </row>
    <row r="32" spans="1:11" s="29" customFormat="1" ht="17" customHeight="1" x14ac:dyDescent="0.2">
      <c r="A32" s="27" t="s">
        <v>83</v>
      </c>
      <c r="B32" s="31">
        <v>2807000.7032690002</v>
      </c>
      <c r="C32" s="31">
        <v>2840212.5029160003</v>
      </c>
      <c r="D32" s="31">
        <v>2740582.0739939995</v>
      </c>
      <c r="E32" s="31">
        <v>2918168.0188520001</v>
      </c>
      <c r="F32" s="31">
        <v>3201981.7554149996</v>
      </c>
      <c r="G32" s="31">
        <v>3011987.4086320004</v>
      </c>
      <c r="H32" s="31">
        <v>3457807.7915129997</v>
      </c>
      <c r="I32" s="31">
        <v>4972445.9728350006</v>
      </c>
      <c r="J32" s="31">
        <v>5183215.2543068873</v>
      </c>
      <c r="K32" s="31">
        <v>5626586.7857358409</v>
      </c>
    </row>
    <row r="33" spans="1:11" s="29" customFormat="1" ht="17" customHeight="1" x14ac:dyDescent="0.2">
      <c r="A33" s="27" t="s">
        <v>82</v>
      </c>
      <c r="B33" s="31">
        <v>1460693.8588125324</v>
      </c>
      <c r="C33" s="31">
        <v>1585746.2441305723</v>
      </c>
      <c r="D33" s="31">
        <v>1671977.6811556749</v>
      </c>
      <c r="E33" s="31">
        <v>1783819.543364421</v>
      </c>
      <c r="F33" s="31">
        <v>1945571.9706197728</v>
      </c>
      <c r="G33" s="31">
        <v>2129281.318118941</v>
      </c>
      <c r="H33" s="31">
        <v>2305075.5614182204</v>
      </c>
      <c r="I33" s="31">
        <v>2665058.0078456625</v>
      </c>
      <c r="J33" s="31">
        <v>2857204.1497057672</v>
      </c>
      <c r="K33" s="31">
        <v>2877428.0887352917</v>
      </c>
    </row>
    <row r="34" spans="1:11" s="29" customFormat="1" ht="17" customHeight="1" x14ac:dyDescent="0.2">
      <c r="B34" s="33" t="s">
        <v>65</v>
      </c>
      <c r="C34" s="33" t="s">
        <v>65</v>
      </c>
      <c r="D34" s="33" t="s">
        <v>65</v>
      </c>
      <c r="E34" s="33"/>
      <c r="F34" s="33"/>
      <c r="G34" s="33"/>
      <c r="H34" s="33"/>
      <c r="I34" s="33"/>
      <c r="J34" s="33"/>
      <c r="K34" s="33"/>
    </row>
    <row r="35" spans="1:11" s="41" customFormat="1" ht="17" customHeight="1" x14ac:dyDescent="0.2">
      <c r="A35" s="26" t="s">
        <v>37</v>
      </c>
      <c r="B35" s="30">
        <v>36435717.936550319</v>
      </c>
      <c r="C35" s="30">
        <v>38370210.860509314</v>
      </c>
      <c r="D35" s="30">
        <v>41046615.788501896</v>
      </c>
      <c r="E35" s="30">
        <v>45742359.113743894</v>
      </c>
      <c r="F35" s="30">
        <v>46507479.212723091</v>
      </c>
      <c r="G35" s="30">
        <v>44290561.064408012</v>
      </c>
      <c r="H35" s="30">
        <v>62481678.670281045</v>
      </c>
      <c r="I35" s="30">
        <v>73919848.156519011</v>
      </c>
      <c r="J35" s="30">
        <v>70830690.09435612</v>
      </c>
      <c r="K35" s="30">
        <v>74562912.038702831</v>
      </c>
    </row>
    <row r="36" spans="1:11" s="41" customFormat="1" ht="17" customHeight="1" x14ac:dyDescent="0.2">
      <c r="A36" s="26" t="s">
        <v>38</v>
      </c>
      <c r="B36" s="30">
        <v>39748577.231118992</v>
      </c>
      <c r="C36" s="30">
        <v>42860391.784708001</v>
      </c>
      <c r="D36" s="30">
        <v>45758170.811812006</v>
      </c>
      <c r="E36" s="30">
        <v>48550205.376627006</v>
      </c>
      <c r="F36" s="30">
        <v>51846516.942311987</v>
      </c>
      <c r="G36" s="30">
        <v>58570394.547874004</v>
      </c>
      <c r="H36" s="30">
        <v>80497978.775247321</v>
      </c>
      <c r="I36" s="30">
        <v>70341646.442600012</v>
      </c>
      <c r="J36" s="30">
        <v>77239941.912879601</v>
      </c>
      <c r="K36" s="30">
        <v>83335665.901592642</v>
      </c>
    </row>
    <row r="37" spans="1:11" s="41" customFormat="1" ht="17" customHeight="1" x14ac:dyDescent="0.2">
      <c r="A37" s="26" t="s">
        <v>70</v>
      </c>
      <c r="B37" s="30">
        <v>-3312859.2945686728</v>
      </c>
      <c r="C37" s="30">
        <v>-4490180.9241986871</v>
      </c>
      <c r="D37" s="30">
        <v>-4711555.02331011</v>
      </c>
      <c r="E37" s="30">
        <v>-2807846.2628831118</v>
      </c>
      <c r="F37" s="30">
        <v>-5339037.729588896</v>
      </c>
      <c r="G37" s="30">
        <v>-14279833.483465992</v>
      </c>
      <c r="H37" s="30">
        <v>-18016300.104966275</v>
      </c>
      <c r="I37" s="30">
        <v>3578201.7139189988</v>
      </c>
      <c r="J37" s="30">
        <v>-6409251.8185234815</v>
      </c>
      <c r="K37" s="30">
        <v>-8772753.8628898114</v>
      </c>
    </row>
    <row r="38" spans="1:11" s="29" customFormat="1" ht="17" customHeight="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s="29" customFormat="1" ht="17" customHeight="1" x14ac:dyDescent="0.2">
      <c r="A39" s="25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41" customFormat="1" ht="17" customHeight="1" x14ac:dyDescent="0.2">
      <c r="A40" s="26" t="s">
        <v>71</v>
      </c>
      <c r="B40" s="30">
        <v>-377030.01753867452</v>
      </c>
      <c r="C40" s="30">
        <v>1037395.8660943202</v>
      </c>
      <c r="D40" s="30">
        <v>752128.30389689445</v>
      </c>
      <c r="E40" s="30">
        <v>205130.1727138923</v>
      </c>
      <c r="F40" s="30">
        <v>-1132234.5332789193</v>
      </c>
      <c r="G40" s="30">
        <v>-6191939.5026280023</v>
      </c>
      <c r="H40" s="30">
        <v>-3638029.0384698496</v>
      </c>
      <c r="I40" s="30">
        <v>9654156.9211800192</v>
      </c>
      <c r="J40" s="30">
        <v>-1772537.2319214942</v>
      </c>
      <c r="K40" s="30">
        <v>-1005163.1511435453</v>
      </c>
    </row>
    <row r="41" spans="1:11" s="29" customFormat="1" ht="17" customHeight="1" x14ac:dyDescent="0.2">
      <c r="A41" s="27" t="s">
        <v>19</v>
      </c>
      <c r="B41" s="31">
        <v>-320022.84251099994</v>
      </c>
      <c r="C41" s="31">
        <v>-478615.77232399984</v>
      </c>
      <c r="D41" s="31">
        <v>-154911.38579100007</v>
      </c>
      <c r="E41" s="31">
        <v>-335203.85468700016</v>
      </c>
      <c r="F41" s="31">
        <v>-715996.16685100005</v>
      </c>
      <c r="G41" s="31">
        <v>198226.84675299982</v>
      </c>
      <c r="H41" s="31">
        <v>-363826.76402424538</v>
      </c>
      <c r="I41" s="31">
        <v>-1695244.9126229996</v>
      </c>
      <c r="J41" s="31">
        <v>-1473995.2456139997</v>
      </c>
      <c r="K41" s="31">
        <v>-1938217.3723841785</v>
      </c>
    </row>
    <row r="42" spans="1:11" s="29" customFormat="1" ht="17" customHeight="1" x14ac:dyDescent="0.2">
      <c r="A42" s="27" t="s">
        <v>20</v>
      </c>
      <c r="B42" s="31">
        <v>404042.21316700004</v>
      </c>
      <c r="C42" s="31">
        <v>327953.85337700002</v>
      </c>
      <c r="D42" s="31">
        <v>777100.90436300007</v>
      </c>
      <c r="E42" s="31">
        <v>820683.36613800004</v>
      </c>
      <c r="F42" s="31">
        <v>983571.14925700007</v>
      </c>
      <c r="G42" s="31">
        <v>2188236.2696090001</v>
      </c>
      <c r="H42" s="31">
        <v>1930728.7802900004</v>
      </c>
      <c r="I42" s="31">
        <v>1009270.4722250002</v>
      </c>
      <c r="J42" s="31">
        <v>1488097.6135420001</v>
      </c>
      <c r="K42" s="31">
        <v>1904189.0691789999</v>
      </c>
    </row>
    <row r="43" spans="1:11" s="29" customFormat="1" ht="17" customHeight="1" x14ac:dyDescent="0.2">
      <c r="A43" s="27" t="s">
        <v>21</v>
      </c>
      <c r="B43" s="31">
        <v>724065.05567799998</v>
      </c>
      <c r="C43" s="31">
        <v>806569.62570099998</v>
      </c>
      <c r="D43" s="31">
        <v>932012.29015400005</v>
      </c>
      <c r="E43" s="31">
        <v>1155887.2208250002</v>
      </c>
      <c r="F43" s="31">
        <v>1699567.3161079998</v>
      </c>
      <c r="G43" s="31">
        <v>1990009.4228560003</v>
      </c>
      <c r="H43" s="31">
        <v>2294555.5443142452</v>
      </c>
      <c r="I43" s="31">
        <v>2704515.384848</v>
      </c>
      <c r="J43" s="31">
        <v>2962092.8591560004</v>
      </c>
      <c r="K43" s="31">
        <v>3842406.4415631788</v>
      </c>
    </row>
    <row r="44" spans="1:11" s="29" customFormat="1" ht="17" customHeight="1" x14ac:dyDescent="0.2">
      <c r="A44" s="27" t="s">
        <v>22</v>
      </c>
      <c r="B44" s="31">
        <v>-586732.69644300081</v>
      </c>
      <c r="C44" s="31">
        <v>1560496.3547629993</v>
      </c>
      <c r="D44" s="31">
        <v>708851.28266300051</v>
      </c>
      <c r="E44" s="31">
        <v>306259.27862399997</v>
      </c>
      <c r="F44" s="31">
        <v>-1258783.1915749998</v>
      </c>
      <c r="G44" s="31">
        <v>-6170963.4371520001</v>
      </c>
      <c r="H44" s="31">
        <v>-4879389.8321230002</v>
      </c>
      <c r="I44" s="31">
        <v>9453338.8845020011</v>
      </c>
      <c r="J44" s="31">
        <v>-1295035.2703989996</v>
      </c>
      <c r="K44" s="31">
        <v>-520857.40004566871</v>
      </c>
    </row>
    <row r="45" spans="1:11" s="29" customFormat="1" ht="17" customHeight="1" x14ac:dyDescent="0.2">
      <c r="A45" s="27" t="s">
        <v>23</v>
      </c>
      <c r="B45" s="31">
        <v>4999022.6884749997</v>
      </c>
      <c r="C45" s="31">
        <v>6039383.233018999</v>
      </c>
      <c r="D45" s="31">
        <v>5627311.0942050004</v>
      </c>
      <c r="E45" s="31">
        <v>4605239.324204999</v>
      </c>
      <c r="F45" s="31">
        <v>5134424.567764001</v>
      </c>
      <c r="G45" s="31">
        <v>8510593.1725270003</v>
      </c>
      <c r="H45" s="31">
        <v>5429434.1646200009</v>
      </c>
      <c r="I45" s="31">
        <v>12564222.156710001</v>
      </c>
      <c r="J45" s="31">
        <v>5871159.067059</v>
      </c>
      <c r="K45" s="31">
        <v>3806663.487573999</v>
      </c>
    </row>
    <row r="46" spans="1:11" s="29" customFormat="1" ht="17" customHeight="1" x14ac:dyDescent="0.2">
      <c r="A46" s="27" t="s">
        <v>24</v>
      </c>
      <c r="B46" s="31">
        <v>5585755.3849180005</v>
      </c>
      <c r="C46" s="31">
        <v>4478886.8782559996</v>
      </c>
      <c r="D46" s="31">
        <v>4918459.8115419997</v>
      </c>
      <c r="E46" s="31">
        <v>4298980.0455809999</v>
      </c>
      <c r="F46" s="31">
        <v>6393207.7593389992</v>
      </c>
      <c r="G46" s="31">
        <v>14681556.609679</v>
      </c>
      <c r="H46" s="31">
        <v>10308823.996742999</v>
      </c>
      <c r="I46" s="31">
        <v>3110883.2722079996</v>
      </c>
      <c r="J46" s="31">
        <v>7166194.3374579987</v>
      </c>
      <c r="K46" s="31">
        <v>4327520.8876196695</v>
      </c>
    </row>
    <row r="47" spans="1:11" s="29" customFormat="1" ht="17" customHeight="1" x14ac:dyDescent="0.2">
      <c r="A47" s="27" t="s">
        <v>25</v>
      </c>
      <c r="B47" s="31">
        <v>-21028.890429999963</v>
      </c>
      <c r="C47" s="31">
        <v>-16937.817810000008</v>
      </c>
      <c r="D47" s="31">
        <v>16398.041009999884</v>
      </c>
      <c r="E47" s="31">
        <v>7367.2534599998835</v>
      </c>
      <c r="F47" s="31">
        <v>-2801.1934699997946</v>
      </c>
      <c r="G47" s="31">
        <v>20352.190930000412</v>
      </c>
      <c r="H47" s="31">
        <v>143962.24977999972</v>
      </c>
      <c r="I47" s="31">
        <v>16205.717359999922</v>
      </c>
      <c r="J47" s="31">
        <v>19496.361099999747</v>
      </c>
      <c r="K47" s="31">
        <v>27269.493529999745</v>
      </c>
    </row>
    <row r="48" spans="1:11" s="29" customFormat="1" ht="17" customHeight="1" x14ac:dyDescent="0.2">
      <c r="A48" s="27" t="s">
        <v>26</v>
      </c>
      <c r="B48" s="31">
        <v>550754.41184532607</v>
      </c>
      <c r="C48" s="31">
        <v>-27546.898534676933</v>
      </c>
      <c r="D48" s="31">
        <v>181790.36601489654</v>
      </c>
      <c r="E48" s="31">
        <v>226707.49531689216</v>
      </c>
      <c r="F48" s="31">
        <v>845346.01861708565</v>
      </c>
      <c r="G48" s="31">
        <v>-239555.10315901204</v>
      </c>
      <c r="H48" s="31">
        <v>1461225.3078973996</v>
      </c>
      <c r="I48" s="31">
        <v>1879857.2319410103</v>
      </c>
      <c r="J48" s="31">
        <v>976996.92299150582</v>
      </c>
      <c r="K48" s="31">
        <v>1426642.1277563029</v>
      </c>
    </row>
    <row r="49" spans="1:11" s="29" customFormat="1" ht="17" customHeight="1" x14ac:dyDescent="0.2">
      <c r="A49" s="27" t="s">
        <v>87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</row>
    <row r="50" spans="1:11" s="29" customFormat="1" ht="17" customHeight="1" x14ac:dyDescent="0.2">
      <c r="A50" s="27" t="s">
        <v>27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</row>
    <row r="51" spans="1:11" s="29" customFormat="1" ht="17" customHeight="1" x14ac:dyDescent="0.2">
      <c r="A51" s="27" t="s">
        <v>28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s="29" customFormat="1" ht="17" customHeight="1" x14ac:dyDescent="0.2">
      <c r="A52" s="27" t="s">
        <v>88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</row>
    <row r="53" spans="1:11" s="29" customFormat="1" ht="17" customHeight="1" x14ac:dyDescent="0.2">
      <c r="A53" s="27" t="s">
        <v>29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</row>
    <row r="54" spans="1:11" s="29" customFormat="1" ht="17" customHeight="1" x14ac:dyDescent="0.2">
      <c r="B54" s="33"/>
      <c r="C54" s="33"/>
      <c r="D54" s="33"/>
      <c r="E54" s="33"/>
      <c r="F54" s="33"/>
      <c r="G54" s="33"/>
      <c r="H54" s="33"/>
      <c r="I54" s="33"/>
      <c r="J54" s="33" t="s">
        <v>65</v>
      </c>
      <c r="K54" s="33"/>
    </row>
    <row r="55" spans="1:11" s="41" customFormat="1" ht="17" customHeight="1" x14ac:dyDescent="0.2">
      <c r="A55" s="26" t="s">
        <v>30</v>
      </c>
      <c r="B55" s="30">
        <v>2935829.27703</v>
      </c>
      <c r="C55" s="30">
        <v>5527576.7902930006</v>
      </c>
      <c r="D55" s="30">
        <v>5463683.3272070009</v>
      </c>
      <c r="E55" s="30">
        <v>3012976.4355969997</v>
      </c>
      <c r="F55" s="30">
        <v>4206803.1963100005</v>
      </c>
      <c r="G55" s="30">
        <v>8087893.9808380008</v>
      </c>
      <c r="H55" s="30">
        <v>14378271.066496406</v>
      </c>
      <c r="I55" s="30">
        <v>6075955.2072610017</v>
      </c>
      <c r="J55" s="30">
        <v>4636714.5866019987</v>
      </c>
      <c r="K55" s="30">
        <v>7767590.711746281</v>
      </c>
    </row>
    <row r="56" spans="1:11" s="29" customFormat="1" ht="17" customHeight="1" x14ac:dyDescent="0.2">
      <c r="A56" s="27" t="s">
        <v>84</v>
      </c>
      <c r="B56" s="31">
        <v>846157.32155999995</v>
      </c>
      <c r="C56" s="31">
        <v>1403368.9497800001</v>
      </c>
      <c r="D56" s="31">
        <v>1414619.3273100003</v>
      </c>
      <c r="E56" s="31">
        <v>1268794.3188200002</v>
      </c>
      <c r="F56" s="31">
        <v>1001038.4463399999</v>
      </c>
      <c r="G56" s="31">
        <v>3551265.50789</v>
      </c>
      <c r="H56" s="31">
        <v>11645466.04984</v>
      </c>
      <c r="I56" s="31">
        <v>4746024.5113299992</v>
      </c>
      <c r="J56" s="31">
        <v>2804954.09222</v>
      </c>
      <c r="K56" s="31">
        <v>3258035.5367900003</v>
      </c>
    </row>
    <row r="57" spans="1:11" s="29" customFormat="1" ht="17" customHeight="1" x14ac:dyDescent="0.2">
      <c r="A57" s="27" t="s">
        <v>31</v>
      </c>
      <c r="B57" s="31">
        <v>950702.23459999997</v>
      </c>
      <c r="C57" s="31">
        <v>1945462.6498500002</v>
      </c>
      <c r="D57" s="31">
        <v>1701995.4245500003</v>
      </c>
      <c r="E57" s="31">
        <v>1929549.0953600004</v>
      </c>
      <c r="F57" s="31">
        <v>1750959.0858799999</v>
      </c>
      <c r="G57" s="31">
        <v>4942550.9019900002</v>
      </c>
      <c r="H57" s="31">
        <v>12058392.1527</v>
      </c>
      <c r="I57" s="31">
        <v>5208106.9009399991</v>
      </c>
      <c r="J57" s="31">
        <v>3911838.30877</v>
      </c>
      <c r="K57" s="31">
        <v>3305040.8741100002</v>
      </c>
    </row>
    <row r="58" spans="1:11" s="29" customFormat="1" ht="17" customHeight="1" x14ac:dyDescent="0.2">
      <c r="A58" s="27" t="s">
        <v>32</v>
      </c>
      <c r="B58" s="31">
        <v>104544.91303999998</v>
      </c>
      <c r="C58" s="31">
        <v>542093.70007000002</v>
      </c>
      <c r="D58" s="31">
        <v>287376.09723999997</v>
      </c>
      <c r="E58" s="31">
        <v>660754.77653999999</v>
      </c>
      <c r="F58" s="31">
        <v>749920.63954</v>
      </c>
      <c r="G58" s="31">
        <v>1391285.3940999999</v>
      </c>
      <c r="H58" s="31">
        <v>412926.10285999998</v>
      </c>
      <c r="I58" s="31">
        <v>462082.38960999995</v>
      </c>
      <c r="J58" s="31">
        <v>1106884.21655</v>
      </c>
      <c r="K58" s="31">
        <v>47005.337319999991</v>
      </c>
    </row>
    <row r="59" spans="1:11" s="29" customFormat="1" ht="17" customHeight="1" x14ac:dyDescent="0.2">
      <c r="A59" s="27" t="s">
        <v>85</v>
      </c>
      <c r="B59" s="31">
        <v>2832705.19747</v>
      </c>
      <c r="C59" s="31">
        <v>4832203.4665129995</v>
      </c>
      <c r="D59" s="31">
        <v>4684521.0868970007</v>
      </c>
      <c r="E59" s="31">
        <v>2315894.1452759998</v>
      </c>
      <c r="F59" s="31">
        <v>3673214.7794580003</v>
      </c>
      <c r="G59" s="31">
        <v>4933175.2522410005</v>
      </c>
      <c r="H59" s="31">
        <v>3063591.0042264066</v>
      </c>
      <c r="I59" s="31">
        <v>1641418.2663300002</v>
      </c>
      <c r="J59" s="31">
        <v>2108026.6646589986</v>
      </c>
      <c r="K59" s="31">
        <v>4705305.4229232809</v>
      </c>
    </row>
    <row r="60" spans="1:11" s="29" customFormat="1" ht="17" customHeight="1" x14ac:dyDescent="0.2">
      <c r="A60" s="27" t="s">
        <v>31</v>
      </c>
      <c r="B60" s="31">
        <v>4662713.1102390001</v>
      </c>
      <c r="C60" s="31">
        <v>18025652.055464998</v>
      </c>
      <c r="D60" s="31">
        <v>6558942.9819290005</v>
      </c>
      <c r="E60" s="31">
        <v>8069411.5945049999</v>
      </c>
      <c r="F60" s="31">
        <v>7281064.0489530005</v>
      </c>
      <c r="G60" s="31">
        <v>12955223.328058999</v>
      </c>
      <c r="H60" s="31">
        <v>10961954.521811999</v>
      </c>
      <c r="I60" s="31">
        <v>6047080.2012259997</v>
      </c>
      <c r="J60" s="31">
        <v>14859953.691299001</v>
      </c>
      <c r="K60" s="31">
        <v>24293245.503309999</v>
      </c>
    </row>
    <row r="61" spans="1:11" s="29" customFormat="1" ht="17" customHeight="1" x14ac:dyDescent="0.2">
      <c r="A61" s="27" t="s">
        <v>32</v>
      </c>
      <c r="B61" s="31">
        <v>1830007.9127690003</v>
      </c>
      <c r="C61" s="31">
        <v>13193448.588951999</v>
      </c>
      <c r="D61" s="31">
        <v>1874421.8950319998</v>
      </c>
      <c r="E61" s="31">
        <v>5753517.4492290001</v>
      </c>
      <c r="F61" s="31">
        <v>3607849.2694950001</v>
      </c>
      <c r="G61" s="31">
        <v>8022048.0758179994</v>
      </c>
      <c r="H61" s="31">
        <v>7898363.5175855933</v>
      </c>
      <c r="I61" s="31">
        <v>4405661.9348960007</v>
      </c>
      <c r="J61" s="31">
        <v>12751927.02664</v>
      </c>
      <c r="K61" s="31">
        <v>19587940.080386717</v>
      </c>
    </row>
    <row r="62" spans="1:11" s="29" customFormat="1" ht="17" customHeight="1" x14ac:dyDescent="0.2">
      <c r="A62" s="27" t="s">
        <v>86</v>
      </c>
      <c r="B62" s="31">
        <v>-743033.24200000009</v>
      </c>
      <c r="C62" s="31">
        <v>-707995.62599999993</v>
      </c>
      <c r="D62" s="31">
        <v>-635457.08700000006</v>
      </c>
      <c r="E62" s="31">
        <v>-571712.02849900001</v>
      </c>
      <c r="F62" s="31">
        <v>-467450.02948799997</v>
      </c>
      <c r="G62" s="31">
        <v>-396546.779293</v>
      </c>
      <c r="H62" s="31">
        <v>-330785.98757000006</v>
      </c>
      <c r="I62" s="31">
        <v>-311487.57039900002</v>
      </c>
      <c r="J62" s="31">
        <v>-276266.170277</v>
      </c>
      <c r="K62" s="31">
        <v>-195750.24796700003</v>
      </c>
    </row>
    <row r="63" spans="1:11" s="29" customFormat="1" ht="17" customHeight="1" x14ac:dyDescent="0.2">
      <c r="B63" s="33"/>
      <c r="C63" s="33"/>
      <c r="D63" s="33"/>
      <c r="E63" s="33"/>
      <c r="F63" s="33" t="s">
        <v>65</v>
      </c>
      <c r="G63" s="33"/>
      <c r="H63" s="33"/>
      <c r="I63" s="33" t="s">
        <v>65</v>
      </c>
      <c r="J63" s="33"/>
      <c r="K63" s="33"/>
    </row>
    <row r="64" spans="1:11" s="41" customFormat="1" ht="17" customHeight="1" x14ac:dyDescent="0.2">
      <c r="A64" s="26" t="s">
        <v>33</v>
      </c>
      <c r="B64" s="30">
        <v>-3312859.2945686765</v>
      </c>
      <c r="C64" s="30">
        <v>-4490180.9241986787</v>
      </c>
      <c r="D64" s="30">
        <v>-4711555.0233101062</v>
      </c>
      <c r="E64" s="30">
        <v>-2807846.2628831081</v>
      </c>
      <c r="F64" s="30">
        <v>-5339037.7295889165</v>
      </c>
      <c r="G64" s="30">
        <v>-14279833.483465999</v>
      </c>
      <c r="H64" s="30">
        <v>-18016300.104966246</v>
      </c>
      <c r="I64" s="30">
        <v>3578201.713919004</v>
      </c>
      <c r="J64" s="30">
        <v>-6409251.8185235001</v>
      </c>
      <c r="K64" s="30">
        <v>-8772753.8628898282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A73" s="43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25" customHeight="1" x14ac:dyDescent="0.2"/>
  </sheetData>
  <hyperlinks>
    <hyperlink ref="L1" location="Índice!A1" display="Volver al índice" xr:uid="{00000000-0004-0000-05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6"/>
  <sheetViews>
    <sheetView showGridLines="0" tabSelected="1" zoomScaleNormal="100" workbookViewId="0">
      <pane ySplit="6" topLeftCell="A7" activePane="bottomLeft" state="frozen"/>
      <selection pane="bottomLeft" activeCell="O24" sqref="O24"/>
    </sheetView>
  </sheetViews>
  <sheetFormatPr baseColWidth="10" defaultColWidth="11.5" defaultRowHeight="14" x14ac:dyDescent="0.2"/>
  <cols>
    <col min="1" max="1" width="49.33203125" style="1" customWidth="1"/>
    <col min="2" max="4" width="10.6640625" style="2" hidden="1" customWidth="1"/>
    <col min="5" max="12" width="10.6640625" style="2" customWidth="1"/>
    <col min="13" max="13" width="11.5" style="1"/>
    <col min="14" max="14" width="18.33203125" style="1" bestFit="1" customWidth="1"/>
    <col min="15" max="15" width="18.33203125" style="1" customWidth="1"/>
    <col min="16" max="16" width="14.1640625" style="1" bestFit="1" customWidth="1"/>
    <col min="17" max="16384" width="11.5" style="1"/>
  </cols>
  <sheetData>
    <row r="1" spans="1:17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5" t="s">
        <v>47</v>
      </c>
    </row>
    <row r="2" spans="1:17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s="29" customFormat="1" ht="14.25" customHeight="1" x14ac:dyDescent="0.2">
      <c r="A4" s="41" t="s">
        <v>121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7" s="29" customFormat="1" ht="14.25" customHeight="1" x14ac:dyDescent="0.2">
      <c r="A5" s="66" t="s">
        <v>144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7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70">
        <v>2020</v>
      </c>
      <c r="H6" s="70">
        <v>2021</v>
      </c>
      <c r="I6" s="70"/>
      <c r="J6" s="48">
        <v>2022</v>
      </c>
      <c r="K6" s="49" t="s">
        <v>117</v>
      </c>
      <c r="L6" s="49" t="s">
        <v>133</v>
      </c>
      <c r="M6" s="65" t="s">
        <v>143</v>
      </c>
    </row>
    <row r="7" spans="1:17" s="29" customFormat="1" ht="17" customHeight="1" x14ac:dyDescent="0.2">
      <c r="A7" s="25" t="s">
        <v>1</v>
      </c>
      <c r="B7" s="35"/>
      <c r="C7" s="35"/>
      <c r="D7" s="35"/>
      <c r="E7" s="35"/>
      <c r="F7" s="35"/>
      <c r="G7" s="71"/>
      <c r="H7" s="71" t="s">
        <v>148</v>
      </c>
      <c r="I7" s="72">
        <v>318</v>
      </c>
      <c r="J7" s="35"/>
      <c r="K7" s="71"/>
      <c r="L7" s="71" t="s">
        <v>148</v>
      </c>
      <c r="M7" s="72">
        <v>404</v>
      </c>
    </row>
    <row r="8" spans="1:17" s="41" customFormat="1" ht="17" customHeight="1" x14ac:dyDescent="0.2">
      <c r="A8" s="62" t="s">
        <v>2</v>
      </c>
      <c r="B8" s="36">
        <v>54343544.187572144</v>
      </c>
      <c r="C8" s="36">
        <v>55140220.844963901</v>
      </c>
      <c r="D8" s="36">
        <v>57736806.067001686</v>
      </c>
      <c r="E8" s="36">
        <v>62849170.131932341</v>
      </c>
      <c r="F8" s="36">
        <v>62478037.313122168</v>
      </c>
      <c r="G8" s="36">
        <v>57749512.495342806</v>
      </c>
      <c r="H8" s="36">
        <v>77972855.326727673</v>
      </c>
      <c r="I8" s="61">
        <f>H8/E8-1</f>
        <v>0.24063460445138496</v>
      </c>
      <c r="J8" s="36">
        <v>82609663.904174492</v>
      </c>
      <c r="K8" s="36">
        <v>73590095.664604172</v>
      </c>
      <c r="L8" s="36">
        <v>74518129.318396538</v>
      </c>
      <c r="M8" s="61">
        <f>L8/J8-1</f>
        <v>-9.7949007457093229E-2</v>
      </c>
      <c r="N8" s="29"/>
      <c r="O8" s="29"/>
      <c r="P8" s="29"/>
      <c r="Q8" s="29"/>
    </row>
    <row r="9" spans="1:17" s="29" customFormat="1" ht="17" customHeight="1" x14ac:dyDescent="0.2">
      <c r="A9" s="27" t="s">
        <v>3</v>
      </c>
      <c r="B9" s="37">
        <v>45048525.980759487</v>
      </c>
      <c r="C9" s="37">
        <v>45737479.477001362</v>
      </c>
      <c r="D9" s="37">
        <v>47518483.558081821</v>
      </c>
      <c r="E9" s="37">
        <v>51724290.861991398</v>
      </c>
      <c r="F9" s="37">
        <v>51265587.706204154</v>
      </c>
      <c r="G9" s="37">
        <v>46656944.740088739</v>
      </c>
      <c r="H9" s="37">
        <v>61830744.23549486</v>
      </c>
      <c r="I9" s="69">
        <f>H9/E9-1</f>
        <v>0.19539085418240099</v>
      </c>
      <c r="J9" s="37">
        <v>67377761.727563158</v>
      </c>
      <c r="K9" s="37">
        <v>57423317.03788121</v>
      </c>
      <c r="L9" s="37">
        <v>61179534.571147524</v>
      </c>
      <c r="M9" s="59">
        <f t="shared" ref="M9:M26" si="0">L9/J9-1</f>
        <v>-9.1992179578147648E-2</v>
      </c>
      <c r="P9" s="59"/>
    </row>
    <row r="10" spans="1:17" s="29" customFormat="1" ht="17" customHeight="1" x14ac:dyDescent="0.2">
      <c r="A10" s="27" t="s">
        <v>4</v>
      </c>
      <c r="B10" s="37">
        <v>1050976.6585671038</v>
      </c>
      <c r="C10" s="37">
        <v>862970.61165966361</v>
      </c>
      <c r="D10" s="37">
        <v>1265827.956687748</v>
      </c>
      <c r="E10" s="37">
        <v>1536397.3321036401</v>
      </c>
      <c r="F10" s="37">
        <v>955731.34048263705</v>
      </c>
      <c r="G10" s="37">
        <v>1329838.4307300362</v>
      </c>
      <c r="H10" s="37">
        <v>5498481.8445168231</v>
      </c>
      <c r="I10" s="69">
        <f t="shared" ref="I10:I15" si="1">H10/E10-1</f>
        <v>2.5788150171988935</v>
      </c>
      <c r="J10" s="37">
        <v>2194388.7807148113</v>
      </c>
      <c r="K10" s="37">
        <v>1226732.5171050264</v>
      </c>
      <c r="L10" s="37">
        <v>1345084.7493349991</v>
      </c>
      <c r="M10" s="59">
        <f t="shared" si="0"/>
        <v>-0.38703443931350923</v>
      </c>
      <c r="O10" s="59"/>
      <c r="P10" s="59"/>
    </row>
    <row r="11" spans="1:17" s="29" customFormat="1" ht="17" customHeight="1" x14ac:dyDescent="0.2">
      <c r="A11" s="27" t="s">
        <v>5</v>
      </c>
      <c r="B11" s="37">
        <v>3364047.1440034448</v>
      </c>
      <c r="C11" s="37">
        <v>3513078.8906571199</v>
      </c>
      <c r="D11" s="37">
        <v>3700120.0772346971</v>
      </c>
      <c r="E11" s="37">
        <v>3830261.5374343926</v>
      </c>
      <c r="F11" s="37">
        <v>4026482.834180871</v>
      </c>
      <c r="G11" s="37">
        <v>4050916.8326850487</v>
      </c>
      <c r="H11" s="37">
        <v>3513981.256081624</v>
      </c>
      <c r="I11" s="69">
        <f t="shared" si="1"/>
        <v>-8.257406922782129E-2</v>
      </c>
      <c r="J11" s="37">
        <v>2890830.6360195619</v>
      </c>
      <c r="K11" s="37">
        <v>3410823.5101028658</v>
      </c>
      <c r="L11" s="37">
        <v>3686960.6639999999</v>
      </c>
      <c r="M11" s="59">
        <f t="shared" si="0"/>
        <v>0.27539836407595431</v>
      </c>
      <c r="N11" s="59"/>
      <c r="O11" s="59"/>
      <c r="P11" s="59"/>
    </row>
    <row r="12" spans="1:17" s="29" customFormat="1" ht="17" customHeight="1" x14ac:dyDescent="0.2">
      <c r="A12" s="27" t="s">
        <v>34</v>
      </c>
      <c r="B12" s="37">
        <v>162165.08905818118</v>
      </c>
      <c r="C12" s="37">
        <v>173761.82791414193</v>
      </c>
      <c r="D12" s="37">
        <v>150763.35986347089</v>
      </c>
      <c r="E12" s="37">
        <v>154187.64802983258</v>
      </c>
      <c r="F12" s="37">
        <v>207668.99196801177</v>
      </c>
      <c r="G12" s="37">
        <v>467366.98874029721</v>
      </c>
      <c r="H12" s="37">
        <v>403473.40901599231</v>
      </c>
      <c r="I12" s="69">
        <f t="shared" si="1"/>
        <v>1.6167686852446659</v>
      </c>
      <c r="J12" s="37">
        <v>340960.52222845511</v>
      </c>
      <c r="K12" s="37">
        <v>314673.4637030685</v>
      </c>
      <c r="L12" s="37">
        <v>302404.89257374685</v>
      </c>
      <c r="M12" s="59">
        <f t="shared" si="0"/>
        <v>-0.11307945389899032</v>
      </c>
      <c r="N12" s="59"/>
      <c r="O12" s="59"/>
      <c r="P12" s="59"/>
    </row>
    <row r="13" spans="1:17" s="29" customFormat="1" ht="17" customHeight="1" x14ac:dyDescent="0.2">
      <c r="A13" s="27" t="s">
        <v>6</v>
      </c>
      <c r="B13" s="37">
        <v>1058510.2165105545</v>
      </c>
      <c r="C13" s="37">
        <v>1134078.5765209724</v>
      </c>
      <c r="D13" s="37">
        <v>1146858.9141882374</v>
      </c>
      <c r="E13" s="37">
        <v>1255351.3856849598</v>
      </c>
      <c r="F13" s="37">
        <v>1514885.0058782476</v>
      </c>
      <c r="G13" s="37">
        <v>1162726.2281930398</v>
      </c>
      <c r="H13" s="37">
        <v>711014.11549108685</v>
      </c>
      <c r="I13" s="69">
        <f t="shared" si="1"/>
        <v>-0.43361346982292548</v>
      </c>
      <c r="J13" s="37">
        <v>4335498.0787636833</v>
      </c>
      <c r="K13" s="37">
        <v>5065391.0655559758</v>
      </c>
      <c r="L13" s="37">
        <v>2028281.7045091698</v>
      </c>
      <c r="M13" s="59">
        <f t="shared" si="0"/>
        <v>-0.5321686994986381</v>
      </c>
      <c r="N13" s="59"/>
      <c r="O13" s="59"/>
      <c r="P13" s="59"/>
    </row>
    <row r="14" spans="1:17" s="29" customFormat="1" ht="17" customHeight="1" thickBot="1" x14ac:dyDescent="0.25">
      <c r="A14" s="27" t="s">
        <v>7</v>
      </c>
      <c r="B14" s="37">
        <v>1314286.4660296985</v>
      </c>
      <c r="C14" s="37">
        <v>1363497.6212515952</v>
      </c>
      <c r="D14" s="37">
        <v>1405563.7861509146</v>
      </c>
      <c r="E14" s="37">
        <v>1446269.22232326</v>
      </c>
      <c r="F14" s="37">
        <v>1505983.4569668765</v>
      </c>
      <c r="G14" s="37">
        <v>1094549.0672596504</v>
      </c>
      <c r="H14" s="37">
        <v>1692317.7336934214</v>
      </c>
      <c r="I14" s="69">
        <f t="shared" si="1"/>
        <v>0.17012635515738461</v>
      </c>
      <c r="J14" s="37">
        <v>1398520.4293245047</v>
      </c>
      <c r="K14" s="37">
        <v>1474672.2138975926</v>
      </c>
      <c r="L14" s="37">
        <v>1580216.5613193952</v>
      </c>
      <c r="M14" s="59">
        <f t="shared" si="0"/>
        <v>0.12992025585400357</v>
      </c>
      <c r="N14" s="59"/>
      <c r="O14" s="59"/>
      <c r="P14" s="59"/>
    </row>
    <row r="15" spans="1:17" s="29" customFormat="1" ht="17" customHeight="1" x14ac:dyDescent="0.2">
      <c r="A15" s="28" t="s">
        <v>8</v>
      </c>
      <c r="B15" s="38">
        <v>2345032.632643675</v>
      </c>
      <c r="C15" s="38">
        <v>2355353.8399590165</v>
      </c>
      <c r="D15" s="38">
        <v>2549188.4147947887</v>
      </c>
      <c r="E15" s="38">
        <v>2902412.1443648571</v>
      </c>
      <c r="F15" s="38">
        <v>3001697.9774413691</v>
      </c>
      <c r="G15" s="38">
        <v>2987170.2066765968</v>
      </c>
      <c r="H15" s="38">
        <v>4322842.309271628</v>
      </c>
      <c r="I15" s="69">
        <f t="shared" si="1"/>
        <v>0.48939643794717091</v>
      </c>
      <c r="J15" s="38">
        <v>4071703.7295603128</v>
      </c>
      <c r="K15" s="38">
        <v>4674485.8563584182</v>
      </c>
      <c r="L15" s="38">
        <v>4395646.1716246828</v>
      </c>
      <c r="M15" s="59">
        <f t="shared" si="0"/>
        <v>7.955943349035155E-2</v>
      </c>
      <c r="N15" s="73" t="s">
        <v>145</v>
      </c>
      <c r="O15" s="74"/>
      <c r="P15" s="75"/>
    </row>
    <row r="16" spans="1:17" s="29" customFormat="1" ht="17" customHeight="1" x14ac:dyDescent="0.2">
      <c r="B16" s="39" t="s">
        <v>65</v>
      </c>
      <c r="C16" s="39" t="s">
        <v>65</v>
      </c>
      <c r="D16" s="39" t="s">
        <v>65</v>
      </c>
      <c r="E16" s="39" t="s">
        <v>65</v>
      </c>
      <c r="F16" s="39" t="s">
        <v>65</v>
      </c>
      <c r="G16" s="39" t="s">
        <v>65</v>
      </c>
      <c r="H16" s="39" t="s">
        <v>65</v>
      </c>
      <c r="I16" s="39"/>
      <c r="J16" s="39" t="s">
        <v>65</v>
      </c>
      <c r="K16" s="39" t="s">
        <v>65</v>
      </c>
      <c r="L16" s="39" t="s">
        <v>65</v>
      </c>
      <c r="M16" s="59"/>
      <c r="N16" s="76" t="s">
        <v>146</v>
      </c>
      <c r="O16" s="77" t="s">
        <v>147</v>
      </c>
      <c r="P16" s="78"/>
    </row>
    <row r="17" spans="1:16" s="41" customFormat="1" ht="17" customHeight="1" thickBot="1" x14ac:dyDescent="0.25">
      <c r="A17" s="64" t="s">
        <v>9</v>
      </c>
      <c r="B17" s="36">
        <v>50803935.881287038</v>
      </c>
      <c r="C17" s="36">
        <v>53645073.473001346</v>
      </c>
      <c r="D17" s="36">
        <v>56838650.008150756</v>
      </c>
      <c r="E17" s="36">
        <v>59220020.135899588</v>
      </c>
      <c r="F17" s="36">
        <v>61954676.115463115</v>
      </c>
      <c r="G17" s="36">
        <v>69990298.945102915</v>
      </c>
      <c r="H17" s="36">
        <v>93027770.150224239</v>
      </c>
      <c r="I17" s="61">
        <f>H17/E17-1</f>
        <v>0.57088379802542755</v>
      </c>
      <c r="J17" s="36">
        <v>71078851.566485226</v>
      </c>
      <c r="K17" s="36">
        <v>72783098.949512631</v>
      </c>
      <c r="L17" s="36">
        <v>75372176.290672585</v>
      </c>
      <c r="M17" s="63">
        <f t="shared" si="0"/>
        <v>6.0402280419113108E-2</v>
      </c>
      <c r="N17" s="79">
        <f>SUM(E17:G17)</f>
        <v>191164995.19646561</v>
      </c>
      <c r="O17" s="80">
        <f>SUM(J17:L17)</f>
        <v>219234126.80667043</v>
      </c>
      <c r="P17" s="81">
        <f>O17/N17-1</f>
        <v>0.14683196356821182</v>
      </c>
    </row>
    <row r="18" spans="1:16" s="29" customFormat="1" ht="17" customHeight="1" x14ac:dyDescent="0.2">
      <c r="A18" s="27" t="s">
        <v>10</v>
      </c>
      <c r="B18" s="37">
        <v>15094400.054250663</v>
      </c>
      <c r="C18" s="37">
        <v>16093051.891910762</v>
      </c>
      <c r="D18" s="37">
        <v>17205772.125218153</v>
      </c>
      <c r="E18" s="37">
        <v>18173868.377826262</v>
      </c>
      <c r="F18" s="37">
        <v>19005951.99716793</v>
      </c>
      <c r="G18" s="37">
        <v>19668606.428949185</v>
      </c>
      <c r="H18" s="37">
        <v>20483429.641217522</v>
      </c>
      <c r="I18" s="69">
        <f t="shared" ref="I18:I24" si="2">H18/E18-1</f>
        <v>0.12708143447374853</v>
      </c>
      <c r="J18" s="37">
        <v>19700320.492249321</v>
      </c>
      <c r="K18" s="37">
        <v>20858204.089000139</v>
      </c>
      <c r="L18" s="37">
        <v>21937556.749509484</v>
      </c>
      <c r="M18" s="59">
        <f t="shared" si="0"/>
        <v>0.11356344472367108</v>
      </c>
      <c r="N18" s="59"/>
      <c r="O18" s="59"/>
      <c r="P18" s="59"/>
    </row>
    <row r="19" spans="1:16" s="29" customFormat="1" ht="17" customHeight="1" x14ac:dyDescent="0.2">
      <c r="A19" s="27" t="s">
        <v>11</v>
      </c>
      <c r="B19" s="37">
        <v>6751605.3774056192</v>
      </c>
      <c r="C19" s="37">
        <v>7046664.1118626008</v>
      </c>
      <c r="D19" s="37">
        <v>7324063.398323846</v>
      </c>
      <c r="E19" s="37">
        <v>7606345.7932980666</v>
      </c>
      <c r="F19" s="37">
        <v>7818938.3928685021</v>
      </c>
      <c r="G19" s="37">
        <v>8061031.3306292072</v>
      </c>
      <c r="H19" s="37">
        <v>8408494.3660219666</v>
      </c>
      <c r="I19" s="69">
        <f t="shared" si="2"/>
        <v>0.10545781042858593</v>
      </c>
      <c r="J19" s="37">
        <v>8410222.3123856205</v>
      </c>
      <c r="K19" s="37">
        <v>8550654.7925898302</v>
      </c>
      <c r="L19" s="37">
        <v>9149854.9589870926</v>
      </c>
      <c r="M19" s="59">
        <f t="shared" si="0"/>
        <v>8.7944482218053288E-2</v>
      </c>
      <c r="N19" s="59"/>
      <c r="O19" s="59"/>
      <c r="P19" s="59"/>
    </row>
    <row r="20" spans="1:16" s="29" customFormat="1" ht="17" customHeight="1" x14ac:dyDescent="0.2">
      <c r="A20" s="27" t="s">
        <v>82</v>
      </c>
      <c r="B20" s="37">
        <v>2181516.626001311</v>
      </c>
      <c r="C20" s="37">
        <v>2281808.9424198475</v>
      </c>
      <c r="D20" s="37">
        <v>2354474.1329518459</v>
      </c>
      <c r="E20" s="37">
        <v>2452287.1277791583</v>
      </c>
      <c r="F20" s="37">
        <v>2615712.2903717272</v>
      </c>
      <c r="G20" s="37">
        <v>2778071.6711772522</v>
      </c>
      <c r="H20" s="37">
        <v>2877347.9391663037</v>
      </c>
      <c r="I20" s="69">
        <f t="shared" si="2"/>
        <v>0.17333239920077759</v>
      </c>
      <c r="J20" s="37">
        <v>2979874.4648337699</v>
      </c>
      <c r="K20" s="37">
        <v>2969373.2226162991</v>
      </c>
      <c r="L20" s="37">
        <v>2877428.0887352917</v>
      </c>
      <c r="M20" s="59">
        <f t="shared" si="0"/>
        <v>-3.4379426820650649E-2</v>
      </c>
      <c r="N20" s="59"/>
      <c r="O20" s="59"/>
      <c r="P20" s="59"/>
    </row>
    <row r="21" spans="1:16" s="29" customFormat="1" ht="17" customHeight="1" x14ac:dyDescent="0.2">
      <c r="A21" s="27" t="s">
        <v>12</v>
      </c>
      <c r="B21" s="37">
        <v>1573065.0972202928</v>
      </c>
      <c r="C21" s="37">
        <v>1821960.5751651032</v>
      </c>
      <c r="D21" s="37">
        <v>2055993.5091174683</v>
      </c>
      <c r="E21" s="37">
        <v>2219707.9319166979</v>
      </c>
      <c r="F21" s="37">
        <v>2436180.1053795968</v>
      </c>
      <c r="G21" s="37">
        <v>2529187.0112876948</v>
      </c>
      <c r="H21" s="37">
        <v>2570425.1214344692</v>
      </c>
      <c r="I21" s="69">
        <f t="shared" si="2"/>
        <v>0.15800150302428762</v>
      </c>
      <c r="J21" s="37">
        <v>2952884.1261411463</v>
      </c>
      <c r="K21" s="37">
        <v>3090652.7661713716</v>
      </c>
      <c r="L21" s="37">
        <v>3771074.1370334523</v>
      </c>
      <c r="M21" s="59">
        <f t="shared" si="0"/>
        <v>0.2770816516804957</v>
      </c>
      <c r="N21" s="59"/>
      <c r="O21" s="59"/>
      <c r="P21" s="59"/>
    </row>
    <row r="22" spans="1:16" s="29" customFormat="1" ht="17" customHeight="1" x14ac:dyDescent="0.2">
      <c r="A22" s="27" t="s">
        <v>35</v>
      </c>
      <c r="B22" s="37">
        <v>15310500.909973705</v>
      </c>
      <c r="C22" s="37">
        <v>16447423.950057404</v>
      </c>
      <c r="D22" s="37">
        <v>17496847.466591075</v>
      </c>
      <c r="E22" s="37">
        <v>18063062.760837696</v>
      </c>
      <c r="F22" s="37">
        <v>19236351.519250281</v>
      </c>
      <c r="G22" s="37">
        <v>25117395.548073709</v>
      </c>
      <c r="H22" s="37">
        <v>46667691.980351172</v>
      </c>
      <c r="I22" s="69">
        <f t="shared" si="2"/>
        <v>1.5835979533620854</v>
      </c>
      <c r="J22" s="37">
        <v>23789130.543963186</v>
      </c>
      <c r="K22" s="37">
        <v>22103519.071946781</v>
      </c>
      <c r="L22" s="37">
        <v>22038630.943433188</v>
      </c>
      <c r="M22" s="59">
        <f t="shared" si="0"/>
        <v>-7.3584009188356503E-2</v>
      </c>
      <c r="N22" s="59"/>
      <c r="O22" s="59"/>
      <c r="P22" s="59"/>
    </row>
    <row r="23" spans="1:16" s="29" customFormat="1" ht="17" customHeight="1" x14ac:dyDescent="0.2">
      <c r="A23" s="27" t="s">
        <v>36</v>
      </c>
      <c r="B23" s="37">
        <v>9761390.92712087</v>
      </c>
      <c r="C23" s="37">
        <v>9811556.8695712984</v>
      </c>
      <c r="D23" s="37">
        <v>10215963.319626547</v>
      </c>
      <c r="E23" s="37">
        <v>10463595.60057974</v>
      </c>
      <c r="F23" s="37">
        <v>10612184.062813424</v>
      </c>
      <c r="G23" s="37">
        <v>11612722.474705243</v>
      </c>
      <c r="H23" s="37">
        <v>11738483.101403449</v>
      </c>
      <c r="I23" s="69">
        <f t="shared" si="2"/>
        <v>0.12184028793630675</v>
      </c>
      <c r="J23" s="37">
        <v>12830661.294762325</v>
      </c>
      <c r="K23" s="37">
        <v>14863095.670189943</v>
      </c>
      <c r="L23" s="37">
        <v>15140648.490402874</v>
      </c>
      <c r="M23" s="59">
        <f t="shared" si="0"/>
        <v>0.18003648779845216</v>
      </c>
      <c r="N23" s="59"/>
      <c r="O23" s="59"/>
      <c r="P23" s="59"/>
    </row>
    <row r="24" spans="1:16" s="29" customFormat="1" ht="17" customHeight="1" x14ac:dyDescent="0.2">
      <c r="A24" s="27" t="s">
        <v>13</v>
      </c>
      <c r="B24" s="37">
        <v>131456.88931458458</v>
      </c>
      <c r="C24" s="37">
        <v>142607.13201433094</v>
      </c>
      <c r="D24" s="37">
        <v>185536.05632181952</v>
      </c>
      <c r="E24" s="37">
        <v>241152.54366196322</v>
      </c>
      <c r="F24" s="37">
        <v>229357.74761167096</v>
      </c>
      <c r="G24" s="37">
        <v>223284.4802806295</v>
      </c>
      <c r="H24" s="37">
        <v>281898.00062934565</v>
      </c>
      <c r="I24" s="69">
        <f t="shared" si="2"/>
        <v>0.16896134019012288</v>
      </c>
      <c r="J24" s="37">
        <v>415758.33214985556</v>
      </c>
      <c r="K24" s="37">
        <v>347599.33699826652</v>
      </c>
      <c r="L24" s="37">
        <v>456982.92257119599</v>
      </c>
      <c r="M24" s="59">
        <f t="shared" si="0"/>
        <v>9.9155175575606824E-2</v>
      </c>
      <c r="N24" s="59"/>
      <c r="O24" s="59"/>
      <c r="P24" s="59"/>
    </row>
    <row r="25" spans="1:16" s="29" customFormat="1" ht="17" customHeight="1" x14ac:dyDescent="0.2">
      <c r="B25" s="39" t="s">
        <v>65</v>
      </c>
      <c r="C25" s="39" t="s">
        <v>65</v>
      </c>
      <c r="D25" s="39" t="s">
        <v>65</v>
      </c>
      <c r="E25" s="39" t="s">
        <v>65</v>
      </c>
      <c r="F25" s="39" t="s">
        <v>65</v>
      </c>
      <c r="G25" s="39" t="s">
        <v>65</v>
      </c>
      <c r="H25" s="39" t="s">
        <v>65</v>
      </c>
      <c r="I25" s="39"/>
      <c r="J25" s="39" t="s">
        <v>65</v>
      </c>
      <c r="K25" s="39" t="s">
        <v>65</v>
      </c>
      <c r="L25" s="39" t="s">
        <v>65</v>
      </c>
      <c r="M25" s="59"/>
      <c r="N25" s="59"/>
      <c r="O25" s="59"/>
      <c r="P25" s="59"/>
    </row>
    <row r="26" spans="1:16" s="41" customFormat="1" ht="17" customHeight="1" x14ac:dyDescent="0.2">
      <c r="A26" s="60" t="s">
        <v>67</v>
      </c>
      <c r="B26" s="36">
        <v>3539608.3062850987</v>
      </c>
      <c r="C26" s="36">
        <v>1495147.3719625524</v>
      </c>
      <c r="D26" s="36">
        <v>898156.05885092996</v>
      </c>
      <c r="E26" s="36">
        <v>3629149.9960327554</v>
      </c>
      <c r="F26" s="36">
        <v>523361.19765905483</v>
      </c>
      <c r="G26" s="36">
        <v>-12240786.449760117</v>
      </c>
      <c r="H26" s="36">
        <v>-15054914.823496569</v>
      </c>
      <c r="I26" s="61">
        <f>H26/E26-1</f>
        <v>-5.1483308322758807</v>
      </c>
      <c r="J26" s="36">
        <v>11530812.337689271</v>
      </c>
      <c r="K26" s="36">
        <v>806996.71509153978</v>
      </c>
      <c r="L26" s="36">
        <v>-854046.97227604687</v>
      </c>
      <c r="M26" s="61">
        <f t="shared" si="0"/>
        <v>-1.0740665052265688</v>
      </c>
      <c r="N26" s="59"/>
      <c r="O26" s="59"/>
      <c r="P26" s="59"/>
    </row>
    <row r="27" spans="1:16" s="29" customFormat="1" ht="17" customHeight="1" x14ac:dyDescent="0.2">
      <c r="B27" s="39" t="s">
        <v>65</v>
      </c>
      <c r="C27" s="39" t="s">
        <v>65</v>
      </c>
      <c r="D27" s="39" t="s">
        <v>65</v>
      </c>
      <c r="E27" s="39" t="s">
        <v>65</v>
      </c>
      <c r="F27" s="39" t="s">
        <v>65</v>
      </c>
      <c r="G27" s="39" t="s">
        <v>65</v>
      </c>
      <c r="H27" s="39" t="s">
        <v>65</v>
      </c>
      <c r="I27" s="39"/>
      <c r="J27" s="39" t="s">
        <v>65</v>
      </c>
      <c r="K27" s="39" t="s">
        <v>65</v>
      </c>
      <c r="L27" s="39" t="s">
        <v>65</v>
      </c>
      <c r="N27" s="59"/>
      <c r="O27" s="59"/>
      <c r="P27" s="59"/>
    </row>
    <row r="28" spans="1:16" s="29" customFormat="1" ht="17" hidden="1" customHeight="1" x14ac:dyDescent="0.2">
      <c r="A28" s="25" t="s">
        <v>15</v>
      </c>
      <c r="B28" s="39" t="s">
        <v>65</v>
      </c>
      <c r="C28" s="39" t="s">
        <v>65</v>
      </c>
      <c r="D28" s="39" t="s">
        <v>65</v>
      </c>
      <c r="E28" s="39" t="s">
        <v>65</v>
      </c>
      <c r="F28" s="39" t="s">
        <v>65</v>
      </c>
      <c r="G28" s="39" t="s">
        <v>65</v>
      </c>
      <c r="H28" s="39" t="s">
        <v>65</v>
      </c>
      <c r="I28" s="39"/>
      <c r="J28" s="39" t="s">
        <v>65</v>
      </c>
      <c r="K28" s="39" t="s">
        <v>65</v>
      </c>
      <c r="L28" s="39" t="s">
        <v>65</v>
      </c>
      <c r="N28" s="59"/>
      <c r="O28" s="59"/>
      <c r="P28" s="59"/>
    </row>
    <row r="29" spans="1:16" s="41" customFormat="1" ht="17" hidden="1" customHeight="1" x14ac:dyDescent="0.2">
      <c r="A29" s="26" t="s">
        <v>72</v>
      </c>
      <c r="B29" s="36">
        <v>8487296.4115666319</v>
      </c>
      <c r="C29" s="36">
        <v>7956291.4697920801</v>
      </c>
      <c r="D29" s="36">
        <v>7532954.210400003</v>
      </c>
      <c r="E29" s="36">
        <v>7489207.0701155988</v>
      </c>
      <c r="F29" s="36">
        <v>7701397.6922922032</v>
      </c>
      <c r="G29" s="36">
        <v>6390101.1328121386</v>
      </c>
      <c r="H29" s="36">
        <v>7434223.8607606227</v>
      </c>
      <c r="I29" s="36"/>
      <c r="J29" s="36">
        <v>7529926.8462882983</v>
      </c>
      <c r="K29" s="36">
        <v>7467865.07792388</v>
      </c>
      <c r="L29" s="36">
        <v>7918706.8906137571</v>
      </c>
      <c r="N29" s="59"/>
      <c r="O29" s="59"/>
      <c r="P29" s="59"/>
    </row>
    <row r="30" spans="1:16" s="29" customFormat="1" ht="17" hidden="1" customHeight="1" x14ac:dyDescent="0.2">
      <c r="A30" s="27" t="s">
        <v>16</v>
      </c>
      <c r="B30" s="37">
        <v>72460.904347631702</v>
      </c>
      <c r="C30" s="37">
        <v>72579.177809504763</v>
      </c>
      <c r="D30" s="37">
        <v>64919.523282831098</v>
      </c>
      <c r="E30" s="37">
        <v>34656.242857870326</v>
      </c>
      <c r="F30" s="37">
        <v>48657.565286805031</v>
      </c>
      <c r="G30" s="37">
        <v>36347.901101530078</v>
      </c>
      <c r="H30" s="37">
        <v>20913.01940497975</v>
      </c>
      <c r="I30" s="37"/>
      <c r="J30" s="37">
        <v>42146.044255294306</v>
      </c>
      <c r="K30" s="37">
        <v>21289.271706206011</v>
      </c>
      <c r="L30" s="37">
        <v>44782.720306294927</v>
      </c>
      <c r="N30" s="59"/>
      <c r="O30" s="59"/>
      <c r="P30" s="59"/>
    </row>
    <row r="31" spans="1:16" s="29" customFormat="1" ht="17" hidden="1" customHeight="1" x14ac:dyDescent="0.2">
      <c r="A31" s="27" t="s">
        <v>17</v>
      </c>
      <c r="B31" s="37">
        <v>6549075.3737934381</v>
      </c>
      <c r="C31" s="37">
        <v>6223756.9114943463</v>
      </c>
      <c r="D31" s="37">
        <v>6093068.1195567651</v>
      </c>
      <c r="E31" s="37">
        <v>5964429.6947009005</v>
      </c>
      <c r="F31" s="37">
        <v>6060882.8365838239</v>
      </c>
      <c r="G31" s="37">
        <v>5274783.0876796097</v>
      </c>
      <c r="H31" s="37">
        <v>6016220.1859843973</v>
      </c>
      <c r="I31" s="37"/>
      <c r="J31" s="37">
        <v>4992119.1120160567</v>
      </c>
      <c r="K31" s="37">
        <v>5071827.9257475035</v>
      </c>
      <c r="L31" s="37">
        <v>5214330.9139195029</v>
      </c>
      <c r="N31" s="59"/>
      <c r="O31" s="59"/>
      <c r="P31" s="59"/>
    </row>
    <row r="32" spans="1:16" s="29" customFormat="1" ht="17" hidden="1" customHeight="1" x14ac:dyDescent="0.2">
      <c r="A32" s="27" t="s">
        <v>83</v>
      </c>
      <c r="B32" s="37">
        <v>4192198.5681221369</v>
      </c>
      <c r="C32" s="37">
        <v>4086922.6785270874</v>
      </c>
      <c r="D32" s="37">
        <v>3859279.7470779158</v>
      </c>
      <c r="E32" s="37">
        <v>4011720.7460517283</v>
      </c>
      <c r="F32" s="37">
        <v>4304884.7113669105</v>
      </c>
      <c r="G32" s="37">
        <v>3929737.6174113113</v>
      </c>
      <c r="H32" s="37">
        <v>4316264.6333475085</v>
      </c>
      <c r="I32" s="37"/>
      <c r="J32" s="37">
        <v>5559828.2433613054</v>
      </c>
      <c r="K32" s="37">
        <v>5386699.6464988841</v>
      </c>
      <c r="L32" s="37">
        <v>5626586.7857358409</v>
      </c>
      <c r="N32" s="59"/>
      <c r="O32" s="59"/>
      <c r="P32" s="59"/>
    </row>
    <row r="33" spans="1:16" s="29" customFormat="1" ht="17" hidden="1" customHeight="1" x14ac:dyDescent="0.2">
      <c r="A33" s="27" t="s">
        <v>82</v>
      </c>
      <c r="B33" s="37">
        <v>2181516.626001311</v>
      </c>
      <c r="C33" s="37">
        <v>2281808.9424198475</v>
      </c>
      <c r="D33" s="37">
        <v>2354474.1329518459</v>
      </c>
      <c r="E33" s="37">
        <v>2452287.1277791583</v>
      </c>
      <c r="F33" s="37">
        <v>2615712.2903717272</v>
      </c>
      <c r="G33" s="37">
        <v>2778071.6711772522</v>
      </c>
      <c r="H33" s="37">
        <v>2877347.9391663037</v>
      </c>
      <c r="I33" s="37"/>
      <c r="J33" s="37">
        <v>2979874.4648337699</v>
      </c>
      <c r="K33" s="37">
        <v>2969373.2226162991</v>
      </c>
      <c r="L33" s="37">
        <v>2877428.0887352917</v>
      </c>
      <c r="N33" s="59"/>
      <c r="O33" s="59"/>
      <c r="P33" s="59"/>
    </row>
    <row r="34" spans="1:16" s="29" customFormat="1" ht="17" hidden="1" customHeight="1" x14ac:dyDescent="0.2">
      <c r="B34" s="39" t="s">
        <v>65</v>
      </c>
      <c r="C34" s="39" t="s">
        <v>65</v>
      </c>
      <c r="D34" s="39" t="s">
        <v>65</v>
      </c>
      <c r="E34" s="39" t="s">
        <v>65</v>
      </c>
      <c r="F34" s="39" t="s">
        <v>65</v>
      </c>
      <c r="G34" s="39" t="s">
        <v>65</v>
      </c>
      <c r="H34" s="39" t="s">
        <v>65</v>
      </c>
      <c r="I34" s="39"/>
      <c r="J34" s="39" t="s">
        <v>65</v>
      </c>
      <c r="K34" s="39" t="s">
        <v>65</v>
      </c>
      <c r="L34" s="39" t="s">
        <v>65</v>
      </c>
      <c r="N34" s="59"/>
      <c r="O34" s="59"/>
      <c r="P34" s="59"/>
    </row>
    <row r="35" spans="1:16" s="41" customFormat="1" ht="17" hidden="1" customHeight="1" x14ac:dyDescent="0.2">
      <c r="A35" s="26" t="s">
        <v>37</v>
      </c>
      <c r="B35" s="36">
        <v>54416005.091919772</v>
      </c>
      <c r="C35" s="36">
        <v>55212800.022773407</v>
      </c>
      <c r="D35" s="36">
        <v>57801725.590284519</v>
      </c>
      <c r="E35" s="36">
        <v>62883826.374790214</v>
      </c>
      <c r="F35" s="36">
        <v>62526694.878408983</v>
      </c>
      <c r="G35" s="36">
        <v>57785860.396444336</v>
      </c>
      <c r="H35" s="36">
        <v>77993768.346132651</v>
      </c>
      <c r="I35" s="36"/>
      <c r="J35" s="36">
        <v>82651809.948429793</v>
      </c>
      <c r="K35" s="36">
        <v>73611384.936310366</v>
      </c>
      <c r="L35" s="36">
        <v>74562912.038702831</v>
      </c>
      <c r="N35" s="59"/>
      <c r="O35" s="59"/>
      <c r="P35" s="59"/>
    </row>
    <row r="36" spans="1:16" s="41" customFormat="1" ht="17" hidden="1" customHeight="1" x14ac:dyDescent="0.2">
      <c r="A36" s="26" t="s">
        <v>38</v>
      </c>
      <c r="B36" s="36">
        <v>59363693.197201297</v>
      </c>
      <c r="C36" s="36">
        <v>61673944.120602928</v>
      </c>
      <c r="D36" s="36">
        <v>64436523.741833597</v>
      </c>
      <c r="E36" s="36">
        <v>66743883.448873065</v>
      </c>
      <c r="F36" s="36">
        <v>69704731.373042122</v>
      </c>
      <c r="G36" s="36">
        <v>76416747.979016587</v>
      </c>
      <c r="H36" s="36">
        <v>100482907.03038985</v>
      </c>
      <c r="I36" s="36"/>
      <c r="J36" s="36">
        <v>78650924.457028836</v>
      </c>
      <c r="K36" s="36">
        <v>80272253.299142718</v>
      </c>
      <c r="L36" s="36">
        <v>83335665.901592642</v>
      </c>
      <c r="N36" s="59"/>
      <c r="O36" s="59"/>
      <c r="P36" s="59"/>
    </row>
    <row r="37" spans="1:16" s="41" customFormat="1" ht="17" hidden="1" customHeight="1" x14ac:dyDescent="0.2">
      <c r="A37" s="26" t="s">
        <v>70</v>
      </c>
      <c r="B37" s="36">
        <v>-4947688.1052815234</v>
      </c>
      <c r="C37" s="36">
        <v>-6461144.0978295226</v>
      </c>
      <c r="D37" s="36">
        <v>-6634798.1515490776</v>
      </c>
      <c r="E37" s="36">
        <v>-3860057.0740828486</v>
      </c>
      <c r="F37" s="36">
        <v>-7178036.4946331372</v>
      </c>
      <c r="G37" s="36">
        <v>-18630887.582572252</v>
      </c>
      <c r="H37" s="36">
        <v>-22489138.684257194</v>
      </c>
      <c r="I37" s="36"/>
      <c r="J37" s="36">
        <v>4000885.491400959</v>
      </c>
      <c r="K37" s="36">
        <v>-6660868.3628323479</v>
      </c>
      <c r="L37" s="36">
        <v>-8772753.8628898114</v>
      </c>
      <c r="N37" s="59"/>
      <c r="O37" s="59"/>
      <c r="P37" s="59"/>
    </row>
    <row r="38" spans="1:16" s="29" customFormat="1" ht="17" customHeight="1" x14ac:dyDescent="0.2">
      <c r="B38" s="39" t="s">
        <v>65</v>
      </c>
      <c r="C38" s="39" t="s">
        <v>65</v>
      </c>
      <c r="D38" s="39" t="s">
        <v>65</v>
      </c>
      <c r="E38" s="39" t="s">
        <v>65</v>
      </c>
      <c r="F38" s="39" t="s">
        <v>65</v>
      </c>
      <c r="G38" s="39" t="s">
        <v>65</v>
      </c>
      <c r="H38" s="39" t="s">
        <v>65</v>
      </c>
      <c r="I38" s="39"/>
      <c r="J38" s="39" t="s">
        <v>65</v>
      </c>
      <c r="K38" s="39" t="s">
        <v>65</v>
      </c>
      <c r="L38" s="39" t="s">
        <v>65</v>
      </c>
      <c r="N38" s="59"/>
      <c r="O38" s="59"/>
      <c r="P38" s="59"/>
    </row>
    <row r="39" spans="1:16" s="29" customFormat="1" ht="17" hidden="1" customHeight="1" x14ac:dyDescent="0.2">
      <c r="A39" s="25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N39" s="59"/>
      <c r="O39" s="59"/>
      <c r="P39" s="59"/>
    </row>
    <row r="40" spans="1:16" s="41" customFormat="1" ht="17" hidden="1" customHeight="1" x14ac:dyDescent="0.2">
      <c r="A40" s="26" t="s">
        <v>71</v>
      </c>
      <c r="B40" s="36">
        <v>-563086.6774717815</v>
      </c>
      <c r="C40" s="36">
        <v>1492760.3788090635</v>
      </c>
      <c r="D40" s="36">
        <v>1059144.9013614559</v>
      </c>
      <c r="E40" s="36">
        <v>282000.54424598638</v>
      </c>
      <c r="F40" s="36">
        <v>-1522225.7665120102</v>
      </c>
      <c r="G40" s="36">
        <v>-8078618.6285101008</v>
      </c>
      <c r="H40" s="36">
        <v>-4541228.7265880033</v>
      </c>
      <c r="I40" s="36"/>
      <c r="J40" s="36">
        <v>10794577.68057278</v>
      </c>
      <c r="K40" s="36">
        <v>-1842124.089418012</v>
      </c>
      <c r="L40" s="36">
        <v>-1005163.1511435453</v>
      </c>
      <c r="N40" s="59"/>
      <c r="O40" s="59"/>
      <c r="P40" s="59"/>
    </row>
    <row r="41" spans="1:16" s="29" customFormat="1" ht="17" hidden="1" customHeight="1" x14ac:dyDescent="0.2">
      <c r="A41" s="27" t="s">
        <v>19</v>
      </c>
      <c r="B41" s="37">
        <v>-477947.61881554901</v>
      </c>
      <c r="C41" s="37">
        <v>-688703.97979145963</v>
      </c>
      <c r="D41" s="37">
        <v>-218145.76525478988</v>
      </c>
      <c r="E41" s="37">
        <v>-460817.96843670652</v>
      </c>
      <c r="F41" s="37">
        <v>-962616.65041083167</v>
      </c>
      <c r="G41" s="37">
        <v>258626.41199416283</v>
      </c>
      <c r="H41" s="37">
        <v>-454152.65651188412</v>
      </c>
      <c r="I41" s="37"/>
      <c r="J41" s="37">
        <v>-1895499.8397382644</v>
      </c>
      <c r="K41" s="37">
        <v>-1531861.8422980623</v>
      </c>
      <c r="L41" s="37">
        <v>-1938217.3723841785</v>
      </c>
      <c r="N41" s="59"/>
      <c r="O41" s="59"/>
      <c r="P41" s="59"/>
    </row>
    <row r="42" spans="1:16" s="29" customFormat="1" ht="17" hidden="1" customHeight="1" x14ac:dyDescent="0.2">
      <c r="A42" s="27" t="s">
        <v>20</v>
      </c>
      <c r="B42" s="37">
        <v>603428.84329419222</v>
      </c>
      <c r="C42" s="37">
        <v>471909.07000822003</v>
      </c>
      <c r="D42" s="37">
        <v>1094311.2450828301</v>
      </c>
      <c r="E42" s="37">
        <v>1128225.8131149639</v>
      </c>
      <c r="F42" s="37">
        <v>1322356.1926352277</v>
      </c>
      <c r="G42" s="37">
        <v>2854990.1502981093</v>
      </c>
      <c r="H42" s="37">
        <v>2410063.5007550479</v>
      </c>
      <c r="I42" s="37"/>
      <c r="J42" s="37">
        <v>1128493.0006927515</v>
      </c>
      <c r="K42" s="37">
        <v>1546517.8456869696</v>
      </c>
      <c r="L42" s="37">
        <v>1904189.0691789999</v>
      </c>
      <c r="N42" s="59"/>
      <c r="O42" s="59"/>
      <c r="P42" s="59"/>
    </row>
    <row r="43" spans="1:16" s="29" customFormat="1" ht="17" hidden="1" customHeight="1" x14ac:dyDescent="0.2">
      <c r="A43" s="27" t="s">
        <v>21</v>
      </c>
      <c r="B43" s="37">
        <v>1081376.4621097411</v>
      </c>
      <c r="C43" s="37">
        <v>1160613.0497996798</v>
      </c>
      <c r="D43" s="37">
        <v>1312457.0103376198</v>
      </c>
      <c r="E43" s="37">
        <v>1589043.7815516703</v>
      </c>
      <c r="F43" s="37">
        <v>2284972.8430460589</v>
      </c>
      <c r="G43" s="37">
        <v>2596363.7383039463</v>
      </c>
      <c r="H43" s="37">
        <v>2864216.1572669311</v>
      </c>
      <c r="I43" s="37"/>
      <c r="J43" s="37">
        <v>3023992.8404310164</v>
      </c>
      <c r="K43" s="37">
        <v>3078379.6879850328</v>
      </c>
      <c r="L43" s="37">
        <v>3842406.4415631788</v>
      </c>
      <c r="N43" s="59"/>
      <c r="O43" s="59"/>
      <c r="P43" s="59"/>
    </row>
    <row r="44" spans="1:16" s="29" customFormat="1" ht="17" hidden="1" customHeight="1" x14ac:dyDescent="0.2">
      <c r="A44" s="27" t="s">
        <v>22</v>
      </c>
      <c r="B44" s="37">
        <v>-876273.37144385127</v>
      </c>
      <c r="C44" s="37">
        <v>2245475.6239161491</v>
      </c>
      <c r="D44" s="37">
        <v>998202.32527636038</v>
      </c>
      <c r="E44" s="37">
        <v>421026.71737526474</v>
      </c>
      <c r="F44" s="37">
        <v>-1692363.333167878</v>
      </c>
      <c r="G44" s="37">
        <v>-8051251.1722816676</v>
      </c>
      <c r="H44" s="37">
        <v>-6090777.4620672595</v>
      </c>
      <c r="I44" s="37"/>
      <c r="J44" s="37">
        <v>10570037.525044004</v>
      </c>
      <c r="K44" s="37">
        <v>-1345876.1967227468</v>
      </c>
      <c r="L44" s="37">
        <v>-520857.40004566871</v>
      </c>
      <c r="N44" s="59"/>
      <c r="O44" s="59"/>
      <c r="P44" s="59"/>
    </row>
    <row r="45" spans="1:16" s="29" customFormat="1" ht="17" hidden="1" customHeight="1" x14ac:dyDescent="0.2">
      <c r="A45" s="27" t="s">
        <v>23</v>
      </c>
      <c r="B45" s="37">
        <v>7465938.9049061555</v>
      </c>
      <c r="C45" s="37">
        <v>8690368.1587206852</v>
      </c>
      <c r="D45" s="37">
        <v>7924363.2009612909</v>
      </c>
      <c r="E45" s="37">
        <v>6331004.2527004415</v>
      </c>
      <c r="F45" s="37">
        <v>6902945.5855126157</v>
      </c>
      <c r="G45" s="37">
        <v>11103764.259012347</v>
      </c>
      <c r="H45" s="37">
        <v>6777379.2173635568</v>
      </c>
      <c r="I45" s="37"/>
      <c r="J45" s="37">
        <v>14048401.447570669</v>
      </c>
      <c r="K45" s="37">
        <v>6101650.9867666233</v>
      </c>
      <c r="L45" s="37">
        <v>3806663.487573999</v>
      </c>
      <c r="N45" s="59"/>
      <c r="O45" s="59"/>
      <c r="P45" s="59"/>
    </row>
    <row r="46" spans="1:16" s="29" customFormat="1" ht="17" hidden="1" customHeight="1" x14ac:dyDescent="0.2">
      <c r="A46" s="27" t="s">
        <v>24</v>
      </c>
      <c r="B46" s="37">
        <v>8342212.2763500074</v>
      </c>
      <c r="C46" s="37">
        <v>6444892.5348045351</v>
      </c>
      <c r="D46" s="37">
        <v>6926160.87568493</v>
      </c>
      <c r="E46" s="37">
        <v>5909977.5353251779</v>
      </c>
      <c r="F46" s="37">
        <v>8595308.9186804909</v>
      </c>
      <c r="G46" s="37">
        <v>19155015.431294017</v>
      </c>
      <c r="H46" s="37">
        <v>12868156.679430814</v>
      </c>
      <c r="I46" s="37"/>
      <c r="J46" s="37">
        <v>3478363.9225266655</v>
      </c>
      <c r="K46" s="37">
        <v>7447527.1834893692</v>
      </c>
      <c r="L46" s="37">
        <v>4327520.8876196695</v>
      </c>
      <c r="N46" s="59"/>
      <c r="O46" s="59"/>
      <c r="P46" s="59"/>
    </row>
    <row r="47" spans="1:16" s="29" customFormat="1" ht="17" hidden="1" customHeight="1" x14ac:dyDescent="0.2">
      <c r="A47" s="27" t="s">
        <v>25</v>
      </c>
      <c r="B47" s="37">
        <v>-31406.220970011233</v>
      </c>
      <c r="C47" s="37">
        <v>-24372.666362597283</v>
      </c>
      <c r="D47" s="37">
        <v>23091.673904667088</v>
      </c>
      <c r="E47" s="37">
        <v>10128.054092831129</v>
      </c>
      <c r="F47" s="37">
        <v>-3766.0473618220331</v>
      </c>
      <c r="G47" s="37">
        <v>26553.487595980714</v>
      </c>
      <c r="H47" s="37">
        <v>179703.21218770291</v>
      </c>
      <c r="I47" s="37"/>
      <c r="J47" s="37">
        <v>18120.057125666026</v>
      </c>
      <c r="K47" s="37">
        <v>20261.755742850568</v>
      </c>
      <c r="L47" s="37">
        <v>27269.493529999745</v>
      </c>
      <c r="N47" s="59"/>
      <c r="O47" s="59"/>
      <c r="P47" s="59"/>
    </row>
    <row r="48" spans="1:16" s="29" customFormat="1" ht="17" hidden="1" customHeight="1" x14ac:dyDescent="0.2">
      <c r="A48" s="27" t="s">
        <v>26</v>
      </c>
      <c r="B48" s="37">
        <v>822540.5337576298</v>
      </c>
      <c r="C48" s="37">
        <v>-39638.598953025372</v>
      </c>
      <c r="D48" s="37">
        <v>255996.66743522155</v>
      </c>
      <c r="E48" s="37">
        <v>311663.74121459643</v>
      </c>
      <c r="F48" s="37">
        <v>1136520.2644285287</v>
      </c>
      <c r="G48" s="37">
        <v>-312547.35581858939</v>
      </c>
      <c r="H48" s="37">
        <v>1823998.1798034417</v>
      </c>
      <c r="I48" s="37"/>
      <c r="J48" s="37">
        <v>2101919.9381413669</v>
      </c>
      <c r="K48" s="37">
        <v>1015352.1938599471</v>
      </c>
      <c r="L48" s="37">
        <v>1426642.1277563029</v>
      </c>
      <c r="N48" s="59"/>
      <c r="O48" s="59"/>
      <c r="P48" s="59"/>
    </row>
    <row r="49" spans="1:16" s="29" customFormat="1" ht="17" hidden="1" customHeight="1" x14ac:dyDescent="0.2">
      <c r="A49" s="27" t="s">
        <v>87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37">
        <v>0</v>
      </c>
      <c r="K49" s="37">
        <v>0</v>
      </c>
      <c r="L49" s="37">
        <v>0</v>
      </c>
      <c r="N49" s="59"/>
      <c r="O49" s="59"/>
      <c r="P49" s="59"/>
    </row>
    <row r="50" spans="1:16" s="29" customFormat="1" ht="17" hidden="1" customHeight="1" x14ac:dyDescent="0.2">
      <c r="A50" s="27" t="s">
        <v>27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/>
      <c r="J50" s="37">
        <v>0</v>
      </c>
      <c r="K50" s="37">
        <v>0</v>
      </c>
      <c r="L50" s="37">
        <v>0</v>
      </c>
      <c r="N50" s="59"/>
      <c r="O50" s="59"/>
      <c r="P50" s="59"/>
    </row>
    <row r="51" spans="1:16" s="29" customFormat="1" ht="17" hidden="1" customHeight="1" x14ac:dyDescent="0.2">
      <c r="A51" s="27" t="s">
        <v>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/>
      <c r="J51" s="37">
        <v>0</v>
      </c>
      <c r="K51" s="37">
        <v>0</v>
      </c>
      <c r="L51" s="37">
        <v>0</v>
      </c>
      <c r="N51" s="59"/>
      <c r="O51" s="59"/>
      <c r="P51" s="59"/>
    </row>
    <row r="52" spans="1:16" s="29" customFormat="1" ht="17" hidden="1" customHeight="1" x14ac:dyDescent="0.2">
      <c r="A52" s="27" t="s">
        <v>88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>
        <v>0</v>
      </c>
      <c r="K52" s="37">
        <v>0</v>
      </c>
      <c r="L52" s="37">
        <v>0</v>
      </c>
      <c r="N52" s="59"/>
      <c r="O52" s="59"/>
      <c r="P52" s="59"/>
    </row>
    <row r="53" spans="1:16" s="29" customFormat="1" ht="17" hidden="1" customHeight="1" x14ac:dyDescent="0.2">
      <c r="A53" s="27" t="s">
        <v>29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/>
      <c r="J53" s="37">
        <v>0</v>
      </c>
      <c r="K53" s="37">
        <v>0</v>
      </c>
      <c r="L53" s="37">
        <v>0</v>
      </c>
      <c r="N53" s="59"/>
      <c r="O53" s="59"/>
      <c r="P53" s="59"/>
    </row>
    <row r="54" spans="1:16" s="29" customFormat="1" ht="17" customHeight="1" x14ac:dyDescent="0.2">
      <c r="B54" s="39" t="s">
        <v>65</v>
      </c>
      <c r="C54" s="39" t="s">
        <v>65</v>
      </c>
      <c r="D54" s="39" t="s">
        <v>65</v>
      </c>
      <c r="E54" s="39" t="s">
        <v>65</v>
      </c>
      <c r="F54" s="39" t="s">
        <v>65</v>
      </c>
      <c r="G54" s="39" t="s">
        <v>65</v>
      </c>
      <c r="H54" s="39" t="s">
        <v>65</v>
      </c>
      <c r="I54" s="39"/>
      <c r="J54" s="39" t="s">
        <v>65</v>
      </c>
      <c r="K54" s="39" t="s">
        <v>65</v>
      </c>
      <c r="L54" s="39" t="s">
        <v>65</v>
      </c>
      <c r="N54" s="59"/>
      <c r="O54" s="59"/>
      <c r="P54" s="59"/>
    </row>
    <row r="55" spans="1:16" s="41" customFormat="1" ht="17" customHeight="1" x14ac:dyDescent="0.2">
      <c r="A55" s="26" t="s">
        <v>30</v>
      </c>
      <c r="B55" s="36">
        <v>4384601.4278097441</v>
      </c>
      <c r="C55" s="36">
        <v>7953904.476638576</v>
      </c>
      <c r="D55" s="36">
        <v>7693943.0529105281</v>
      </c>
      <c r="E55" s="36">
        <v>4142057.6183288288</v>
      </c>
      <c r="F55" s="36">
        <v>5655810.7281211587</v>
      </c>
      <c r="G55" s="36">
        <v>10552268.954062166</v>
      </c>
      <c r="H55" s="36">
        <v>17947909.957669169</v>
      </c>
      <c r="I55" s="61">
        <f>H55/E55-1</f>
        <v>3.3330903650998716</v>
      </c>
      <c r="J55" s="36">
        <v>6793692.1891717995</v>
      </c>
      <c r="K55" s="36">
        <v>4818744.2734143483</v>
      </c>
      <c r="L55" s="36">
        <v>7767590.711746281</v>
      </c>
      <c r="M55" s="61">
        <f>L55/J55-1</f>
        <v>0.14335334829074831</v>
      </c>
      <c r="N55" s="59"/>
      <c r="O55" s="59"/>
      <c r="P55" s="59"/>
    </row>
    <row r="56" spans="1:16" s="29" customFormat="1" ht="17" customHeight="1" x14ac:dyDescent="0.2">
      <c r="A56" s="27" t="s">
        <v>84</v>
      </c>
      <c r="B56" s="37">
        <v>1263718.7827273421</v>
      </c>
      <c r="C56" s="37">
        <v>2019377.2055112494</v>
      </c>
      <c r="D56" s="37">
        <v>1992062.8436995398</v>
      </c>
      <c r="E56" s="37">
        <v>1744261.6252388295</v>
      </c>
      <c r="F56" s="37">
        <v>1345839.9929518113</v>
      </c>
      <c r="G56" s="37">
        <v>4633333.331930832</v>
      </c>
      <c r="H56" s="37">
        <v>14536641.791699927</v>
      </c>
      <c r="I56" s="69">
        <f t="shared" ref="I56:I62" si="3">H56/E56-1</f>
        <v>7.3339801675161702</v>
      </c>
      <c r="J56" s="37">
        <v>5306660.1961957943</v>
      </c>
      <c r="K56" s="37">
        <v>2915071.9149570698</v>
      </c>
      <c r="L56" s="37">
        <v>3258035.5367900003</v>
      </c>
      <c r="M56" s="59">
        <f t="shared" ref="M56:M62" si="4">L56/J56-1</f>
        <v>-0.38604783115270869</v>
      </c>
      <c r="N56" s="59"/>
      <c r="O56" s="59"/>
      <c r="P56" s="59"/>
    </row>
    <row r="57" spans="1:16" s="29" customFormat="1" ht="17" customHeight="1" x14ac:dyDescent="0.2">
      <c r="A57" s="27" t="s">
        <v>31</v>
      </c>
      <c r="B57" s="37">
        <v>1419854.4880872781</v>
      </c>
      <c r="C57" s="37">
        <v>2799422.7247912791</v>
      </c>
      <c r="D57" s="37">
        <v>2396745.0323472694</v>
      </c>
      <c r="E57" s="37">
        <v>2652627.294375693</v>
      </c>
      <c r="F57" s="37">
        <v>2354066.1923780567</v>
      </c>
      <c r="G57" s="37">
        <v>6448542.2979712626</v>
      </c>
      <c r="H57" s="37">
        <v>15052083.493906507</v>
      </c>
      <c r="I57" s="69">
        <f t="shared" si="3"/>
        <v>4.6744057206306771</v>
      </c>
      <c r="J57" s="37">
        <v>5823327.1915837415</v>
      </c>
      <c r="K57" s="37">
        <v>4065410.5610417952</v>
      </c>
      <c r="L57" s="37">
        <v>3305040.8741100002</v>
      </c>
      <c r="M57" s="59">
        <f t="shared" si="4"/>
        <v>-0.43244802062871135</v>
      </c>
      <c r="N57" s="59"/>
      <c r="O57" s="59"/>
      <c r="P57" s="59"/>
    </row>
    <row r="58" spans="1:16" s="29" customFormat="1" ht="17" customHeight="1" x14ac:dyDescent="0.2">
      <c r="A58" s="27" t="s">
        <v>32</v>
      </c>
      <c r="B58" s="37">
        <v>156135.70535993582</v>
      </c>
      <c r="C58" s="37">
        <v>780045.51928002958</v>
      </c>
      <c r="D58" s="37">
        <v>404682.18864772958</v>
      </c>
      <c r="E58" s="37">
        <v>908365.6691368632</v>
      </c>
      <c r="F58" s="37">
        <v>1008226.1994262452</v>
      </c>
      <c r="G58" s="37">
        <v>1815208.9660404311</v>
      </c>
      <c r="H58" s="37">
        <v>515441.70220657933</v>
      </c>
      <c r="I58" s="69">
        <f t="shared" si="3"/>
        <v>-0.43256144555049458</v>
      </c>
      <c r="J58" s="37">
        <v>516666.99538794777</v>
      </c>
      <c r="K58" s="37">
        <v>1150338.6460847252</v>
      </c>
      <c r="L58" s="37">
        <v>47005.337319999991</v>
      </c>
      <c r="M58" s="59">
        <f t="shared" si="4"/>
        <v>-0.90902198565111503</v>
      </c>
      <c r="N58" s="59"/>
      <c r="O58" s="59"/>
      <c r="P58" s="59"/>
    </row>
    <row r="59" spans="1:16" s="29" customFormat="1" ht="17" customHeight="1" x14ac:dyDescent="0.2">
      <c r="A59" s="27" t="s">
        <v>85</v>
      </c>
      <c r="B59" s="37">
        <v>4230587.70840922</v>
      </c>
      <c r="C59" s="37">
        <v>6953297.3023227546</v>
      </c>
      <c r="D59" s="37">
        <v>6596729.0405113418</v>
      </c>
      <c r="E59" s="37">
        <v>3183751.0822692136</v>
      </c>
      <c r="F59" s="37">
        <v>4938431.057239512</v>
      </c>
      <c r="G59" s="37">
        <v>6436309.8950731875</v>
      </c>
      <c r="H59" s="37">
        <v>3824177.1376187564</v>
      </c>
      <c r="I59" s="69">
        <f t="shared" si="3"/>
        <v>0.2011545622759805</v>
      </c>
      <c r="J59" s="37">
        <v>1835314.7899780129</v>
      </c>
      <c r="K59" s="37">
        <v>2190784.278135736</v>
      </c>
      <c r="L59" s="37">
        <v>4705305.4229232809</v>
      </c>
      <c r="M59" s="59">
        <f t="shared" si="4"/>
        <v>1.5637593336125462</v>
      </c>
      <c r="N59" s="59"/>
      <c r="O59" s="59"/>
      <c r="P59" s="59"/>
    </row>
    <row r="60" spans="1:16" s="29" customFormat="1" ht="17" customHeight="1" x14ac:dyDescent="0.2">
      <c r="A60" s="27" t="s">
        <v>31</v>
      </c>
      <c r="B60" s="37">
        <v>6963667.376906611</v>
      </c>
      <c r="C60" s="37">
        <v>25938005.027822066</v>
      </c>
      <c r="D60" s="37">
        <v>9236284.5296976306</v>
      </c>
      <c r="E60" s="37">
        <v>11093338.592217598</v>
      </c>
      <c r="F60" s="37">
        <v>9788981.8559439629</v>
      </c>
      <c r="G60" s="37">
        <v>16902669.748331003</v>
      </c>
      <c r="H60" s="37">
        <v>13683437.445826882</v>
      </c>
      <c r="I60" s="69">
        <f t="shared" si="3"/>
        <v>0.23348235809067774</v>
      </c>
      <c r="J60" s="37">
        <v>6761406.2528423397</v>
      </c>
      <c r="K60" s="37">
        <v>15443330.706629911</v>
      </c>
      <c r="L60" s="37">
        <v>24293245.503309999</v>
      </c>
      <c r="M60" s="59">
        <f t="shared" si="4"/>
        <v>2.5929279494332524</v>
      </c>
      <c r="N60" s="59"/>
      <c r="O60" s="59"/>
      <c r="P60" s="59"/>
    </row>
    <row r="61" spans="1:16" s="29" customFormat="1" ht="17" customHeight="1" x14ac:dyDescent="0.2">
      <c r="A61" s="27" t="s">
        <v>32</v>
      </c>
      <c r="B61" s="37">
        <v>2733079.668497391</v>
      </c>
      <c r="C61" s="37">
        <v>18984707.72549931</v>
      </c>
      <c r="D61" s="37">
        <v>2639555.4891862883</v>
      </c>
      <c r="E61" s="37">
        <v>7909587.509948384</v>
      </c>
      <c r="F61" s="37">
        <v>4850550.79870445</v>
      </c>
      <c r="G61" s="37">
        <v>10466359.853257818</v>
      </c>
      <c r="H61" s="37">
        <v>9859260.3082081266</v>
      </c>
      <c r="I61" s="69">
        <f t="shared" si="3"/>
        <v>0.24649487673124759</v>
      </c>
      <c r="J61" s="37">
        <v>4926091.4628643272</v>
      </c>
      <c r="K61" s="37">
        <v>13252546.428494174</v>
      </c>
      <c r="L61" s="37">
        <v>19587940.080386717</v>
      </c>
      <c r="M61" s="59">
        <f t="shared" si="4"/>
        <v>2.9763654873344767</v>
      </c>
      <c r="N61" s="59"/>
      <c r="O61" s="59"/>
      <c r="P61" s="59"/>
    </row>
    <row r="62" spans="1:16" s="29" customFormat="1" ht="17" customHeight="1" x14ac:dyDescent="0.2">
      <c r="A62" s="27" t="s">
        <v>86</v>
      </c>
      <c r="B62" s="37">
        <v>-1109705.0633268184</v>
      </c>
      <c r="C62" s="37">
        <v>-1018770.0311954292</v>
      </c>
      <c r="D62" s="37">
        <v>-894848.83130035351</v>
      </c>
      <c r="E62" s="37">
        <v>-785955.08917921444</v>
      </c>
      <c r="F62" s="37">
        <v>-628460.32207016496</v>
      </c>
      <c r="G62" s="37">
        <v>-517374.2729418549</v>
      </c>
      <c r="H62" s="37">
        <v>-412908.9716495169</v>
      </c>
      <c r="I62" s="69">
        <f t="shared" si="3"/>
        <v>-0.47464050130303959</v>
      </c>
      <c r="J62" s="37">
        <v>-348282.79700200976</v>
      </c>
      <c r="K62" s="37">
        <v>-287111.91967845784</v>
      </c>
      <c r="L62" s="37">
        <v>-195750.24796700003</v>
      </c>
      <c r="M62" s="59">
        <f t="shared" si="4"/>
        <v>-0.43795602409305778</v>
      </c>
      <c r="N62" s="59"/>
      <c r="O62" s="59"/>
      <c r="P62" s="59"/>
    </row>
    <row r="63" spans="1:16" s="29" customFormat="1" ht="17" customHeight="1" x14ac:dyDescent="0.2">
      <c r="B63" s="39" t="s">
        <v>65</v>
      </c>
      <c r="C63" s="39" t="s">
        <v>65</v>
      </c>
      <c r="D63" s="39" t="s">
        <v>65</v>
      </c>
      <c r="E63" s="39" t="s">
        <v>65</v>
      </c>
      <c r="F63" s="39" t="s">
        <v>65</v>
      </c>
      <c r="G63" s="39" t="s">
        <v>65</v>
      </c>
      <c r="H63" s="39" t="s">
        <v>65</v>
      </c>
      <c r="I63" s="39"/>
      <c r="J63" s="39" t="s">
        <v>65</v>
      </c>
      <c r="K63" s="39" t="s">
        <v>65</v>
      </c>
      <c r="L63" s="39" t="s">
        <v>65</v>
      </c>
      <c r="N63" s="59"/>
      <c r="O63" s="59"/>
      <c r="P63" s="59"/>
    </row>
    <row r="64" spans="1:16" s="41" customFormat="1" ht="17" customHeight="1" x14ac:dyDescent="0.2">
      <c r="A64" s="26" t="s">
        <v>33</v>
      </c>
      <c r="B64" s="36">
        <v>-4947688.105281529</v>
      </c>
      <c r="C64" s="36">
        <v>-6461144.0978295105</v>
      </c>
      <c r="D64" s="36">
        <v>-6634798.151549072</v>
      </c>
      <c r="E64" s="36">
        <v>-3860057.0740828435</v>
      </c>
      <c r="F64" s="36">
        <v>-7178036.4946331643</v>
      </c>
      <c r="G64" s="36">
        <v>-18630887.582572263</v>
      </c>
      <c r="H64" s="36">
        <v>-22489138.684257157</v>
      </c>
      <c r="I64" s="36"/>
      <c r="J64" s="36">
        <v>4000885.4914009646</v>
      </c>
      <c r="K64" s="36">
        <v>-6660868.3628323674</v>
      </c>
      <c r="L64" s="36">
        <v>-8772753.8628898282</v>
      </c>
    </row>
    <row r="65" spans="1:12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</row>
    <row r="75" spans="1:12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2" ht="14.25" customHeight="1" x14ac:dyDescent="0.2"/>
  </sheetData>
  <hyperlinks>
    <hyperlink ref="M1" location="Índice!A1" display="Volver al índice" xr:uid="{00000000-0004-0000-0600-000000000000}"/>
    <hyperlink ref="A5" r:id="rId1" xr:uid="{C1E45293-9161-B04C-A423-0EBFF45C4DD5}"/>
  </hyperlinks>
  <pageMargins left="1.0236220472440944" right="1.0236220472440944" top="0.74803149606299213" bottom="0.74803149606299213" header="0.31496062992125984" footer="0.31496062992125984"/>
  <pageSetup scale="72" fitToHeight="2" orientation="landscape" r:id="rId2"/>
  <rowBreaks count="1" manualBreakCount="1">
    <brk id="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133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50">
        <v>22.939436305058052</v>
      </c>
      <c r="C8" s="50">
        <v>22.706036632847123</v>
      </c>
      <c r="D8" s="50">
        <v>22.86508946858326</v>
      </c>
      <c r="E8" s="50">
        <v>24.133439858204792</v>
      </c>
      <c r="F8" s="50">
        <v>23.766623153028441</v>
      </c>
      <c r="G8" s="50">
        <v>21.9930427134254</v>
      </c>
      <c r="H8" s="50">
        <v>26.090307637033234</v>
      </c>
      <c r="I8" s="50">
        <v>28.08508557628921</v>
      </c>
      <c r="J8" s="50">
        <v>25.122697971770137</v>
      </c>
      <c r="K8" s="50">
        <v>23.912306019676201</v>
      </c>
    </row>
    <row r="9" spans="1:12" s="29" customFormat="1" ht="17" customHeight="1" x14ac:dyDescent="0.2">
      <c r="A9" s="27" t="s">
        <v>3</v>
      </c>
      <c r="B9" s="51">
        <v>19.015833579156052</v>
      </c>
      <c r="C9" s="51">
        <v>18.834108180648261</v>
      </c>
      <c r="D9" s="51">
        <v>18.81840115482105</v>
      </c>
      <c r="E9" s="51">
        <v>19.861599765052965</v>
      </c>
      <c r="F9" s="51">
        <v>19.501411313955934</v>
      </c>
      <c r="G9" s="51">
        <v>17.768603304304118</v>
      </c>
      <c r="H9" s="51">
        <v>20.689035072155558</v>
      </c>
      <c r="I9" s="51">
        <v>22.906644508958124</v>
      </c>
      <c r="J9" s="51">
        <v>19.603570799185366</v>
      </c>
      <c r="K9" s="51">
        <v>19.632051504619259</v>
      </c>
    </row>
    <row r="10" spans="1:12" s="29" customFormat="1" ht="17" customHeight="1" x14ac:dyDescent="0.2">
      <c r="A10" s="27" t="s">
        <v>4</v>
      </c>
      <c r="B10" s="51">
        <v>0.44363709577146576</v>
      </c>
      <c r="C10" s="51">
        <v>0.35536024377755898</v>
      </c>
      <c r="D10" s="51">
        <v>0.50129668495883839</v>
      </c>
      <c r="E10" s="51">
        <v>0.5899608942297021</v>
      </c>
      <c r="F10" s="51">
        <v>0.36355986169909427</v>
      </c>
      <c r="G10" s="51">
        <v>0.50644918277637285</v>
      </c>
      <c r="H10" s="51">
        <v>1.8398336479914874</v>
      </c>
      <c r="I10" s="51">
        <v>0.74603374207542439</v>
      </c>
      <c r="J10" s="51">
        <v>0.41879046685629406</v>
      </c>
      <c r="K10" s="51">
        <v>0.43162755751783882</v>
      </c>
    </row>
    <row r="11" spans="1:12" s="29" customFormat="1" ht="17" customHeight="1" x14ac:dyDescent="0.2">
      <c r="A11" s="27" t="s">
        <v>5</v>
      </c>
      <c r="B11" s="51">
        <v>1.4200278311021051</v>
      </c>
      <c r="C11" s="51">
        <v>1.4466408868695695</v>
      </c>
      <c r="D11" s="51">
        <v>1.4653317766191092</v>
      </c>
      <c r="E11" s="51">
        <v>1.4707813366640214</v>
      </c>
      <c r="F11" s="51">
        <v>1.531672636778169</v>
      </c>
      <c r="G11" s="51">
        <v>1.5427314115761759</v>
      </c>
      <c r="H11" s="51">
        <v>1.1758047286811555</v>
      </c>
      <c r="I11" s="51">
        <v>0.98280542447607311</v>
      </c>
      <c r="J11" s="51">
        <v>1.1644106194652284</v>
      </c>
      <c r="K11" s="51">
        <v>1.1831178867007774</v>
      </c>
    </row>
    <row r="12" spans="1:12" s="29" customFormat="1" ht="17" customHeight="1" x14ac:dyDescent="0.2">
      <c r="A12" s="27" t="s">
        <v>34</v>
      </c>
      <c r="B12" s="51">
        <v>6.845294665571218E-2</v>
      </c>
      <c r="C12" s="51">
        <v>7.155289495670078E-2</v>
      </c>
      <c r="D12" s="51">
        <v>5.9705722340478835E-2</v>
      </c>
      <c r="E12" s="51">
        <v>5.9206483121332601E-2</v>
      </c>
      <c r="F12" s="51">
        <v>7.8997210618785091E-2</v>
      </c>
      <c r="G12" s="51">
        <v>0.17798976479739628</v>
      </c>
      <c r="H12" s="51">
        <v>0.13500525689972265</v>
      </c>
      <c r="I12" s="51">
        <v>0.11591749672326802</v>
      </c>
      <c r="J12" s="51">
        <v>0.10742541257689074</v>
      </c>
      <c r="K12" s="51">
        <v>9.7039450657352339E-2</v>
      </c>
    </row>
    <row r="13" spans="1:12" s="29" customFormat="1" ht="17" customHeight="1" x14ac:dyDescent="0.2">
      <c r="A13" s="27" t="s">
        <v>6</v>
      </c>
      <c r="B13" s="51">
        <v>0.4468171528541941</v>
      </c>
      <c r="C13" s="51">
        <v>0.46699903098709067</v>
      </c>
      <c r="D13" s="51">
        <v>0.45418223603025981</v>
      </c>
      <c r="E13" s="51">
        <v>0.48204211931112345</v>
      </c>
      <c r="F13" s="51">
        <v>0.5762617169684966</v>
      </c>
      <c r="G13" s="51">
        <v>0.44280698651320688</v>
      </c>
      <c r="H13" s="51">
        <v>0.23791070533076572</v>
      </c>
      <c r="I13" s="51">
        <v>1.4739538790420195</v>
      </c>
      <c r="J13" s="51">
        <v>1.7292583832048776</v>
      </c>
      <c r="K13" s="51">
        <v>0.65086031085270613</v>
      </c>
    </row>
    <row r="14" spans="1:12" s="29" customFormat="1" ht="17" customHeight="1" x14ac:dyDescent="0.2">
      <c r="A14" s="27" t="s">
        <v>7</v>
      </c>
      <c r="B14" s="51">
        <v>0.5547851382314315</v>
      </c>
      <c r="C14" s="51">
        <v>0.56147085489532023</v>
      </c>
      <c r="D14" s="51">
        <v>0.55663525424052362</v>
      </c>
      <c r="E14" s="51">
        <v>0.5553526199700336</v>
      </c>
      <c r="F14" s="51">
        <v>0.57287557093137753</v>
      </c>
      <c r="G14" s="51">
        <v>0.41684272902083358</v>
      </c>
      <c r="H14" s="51">
        <v>0.56626232432626289</v>
      </c>
      <c r="I14" s="51">
        <v>0.47545969904112678</v>
      </c>
      <c r="J14" s="51">
        <v>0.50343384259154167</v>
      </c>
      <c r="K14" s="51">
        <v>0.50707958368328621</v>
      </c>
    </row>
    <row r="15" spans="1:12" s="29" customFormat="1" ht="17" customHeight="1" x14ac:dyDescent="0.2">
      <c r="A15" s="28" t="s">
        <v>8</v>
      </c>
      <c r="B15" s="52">
        <v>0.98988256128709207</v>
      </c>
      <c r="C15" s="52">
        <v>0.96990454071260956</v>
      </c>
      <c r="D15" s="52">
        <v>1.0095366395729981</v>
      </c>
      <c r="E15" s="52">
        <v>1.1144966398556151</v>
      </c>
      <c r="F15" s="52">
        <v>1.1418448420765803</v>
      </c>
      <c r="G15" s="52">
        <v>1.1376193340681151</v>
      </c>
      <c r="H15" s="52">
        <v>1.4464557600549937</v>
      </c>
      <c r="I15" s="52">
        <v>1.3842708259731666</v>
      </c>
      <c r="J15" s="52">
        <v>1.5958084478899348</v>
      </c>
      <c r="K15" s="52">
        <v>1.4105297243976667</v>
      </c>
    </row>
    <row r="16" spans="1:12" s="29" customFormat="1" ht="17" customHeight="1" x14ac:dyDescent="0.2">
      <c r="B16" s="53" t="s">
        <v>65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</row>
    <row r="17" spans="1:11" s="41" customFormat="1" ht="17" customHeight="1" x14ac:dyDescent="0.2">
      <c r="A17" s="26" t="s">
        <v>9</v>
      </c>
      <c r="B17" s="50">
        <v>21.44530079180144</v>
      </c>
      <c r="C17" s="50">
        <v>22.090354096958485</v>
      </c>
      <c r="D17" s="50">
        <v>22.50939922450317</v>
      </c>
      <c r="E17" s="50">
        <v>22.739883300786364</v>
      </c>
      <c r="F17" s="50">
        <v>23.567536739744646</v>
      </c>
      <c r="G17" s="50">
        <v>26.654764130678984</v>
      </c>
      <c r="H17" s="50">
        <v>31.127796100787322</v>
      </c>
      <c r="I17" s="50">
        <v>24.16491648270971</v>
      </c>
      <c r="J17" s="50">
        <v>24.847199828244733</v>
      </c>
      <c r="K17" s="50">
        <v>24.18636325572119</v>
      </c>
    </row>
    <row r="18" spans="1:11" s="29" customFormat="1" ht="17" customHeight="1" x14ac:dyDescent="0.2">
      <c r="A18" s="27" t="s">
        <v>10</v>
      </c>
      <c r="B18" s="51">
        <v>6.3716313277692631</v>
      </c>
      <c r="C18" s="51">
        <v>6.626912627344133</v>
      </c>
      <c r="D18" s="51">
        <v>6.813877417511244</v>
      </c>
      <c r="E18" s="51">
        <v>6.9785799648030293</v>
      </c>
      <c r="F18" s="51">
        <v>7.2298573739986383</v>
      </c>
      <c r="G18" s="51">
        <v>7.4904961551029121</v>
      </c>
      <c r="H18" s="51">
        <v>6.8539106149380853</v>
      </c>
      <c r="I18" s="51">
        <v>6.6975842868329014</v>
      </c>
      <c r="J18" s="51">
        <v>7.1207185807958542</v>
      </c>
      <c r="K18" s="51">
        <v>7.0395966071142331</v>
      </c>
    </row>
    <row r="19" spans="1:11" s="29" customFormat="1" ht="17" customHeight="1" x14ac:dyDescent="0.2">
      <c r="A19" s="27" t="s">
        <v>11</v>
      </c>
      <c r="B19" s="51">
        <v>2.8499801370574351</v>
      </c>
      <c r="C19" s="51">
        <v>2.9017260179859203</v>
      </c>
      <c r="D19" s="51">
        <v>2.9004958237889462</v>
      </c>
      <c r="E19" s="51">
        <v>2.920759150167382</v>
      </c>
      <c r="F19" s="51">
        <v>2.9743213812675573</v>
      </c>
      <c r="G19" s="51">
        <v>3.0699238609691428</v>
      </c>
      <c r="H19" s="51">
        <v>2.8135458661159776</v>
      </c>
      <c r="I19" s="51">
        <v>2.8592515959507634</v>
      </c>
      <c r="J19" s="51">
        <v>2.9190819209442402</v>
      </c>
      <c r="K19" s="51">
        <v>2.9361194895285267</v>
      </c>
    </row>
    <row r="20" spans="1:11" s="29" customFormat="1" ht="17" customHeight="1" x14ac:dyDescent="0.2">
      <c r="A20" s="27" t="s">
        <v>82</v>
      </c>
      <c r="B20" s="51">
        <v>0.92085936680638025</v>
      </c>
      <c r="C20" s="51">
        <v>0.93961969396927492</v>
      </c>
      <c r="D20" s="51">
        <v>0.9324253516714256</v>
      </c>
      <c r="E20" s="51">
        <v>0.94165322770489357</v>
      </c>
      <c r="F20" s="51">
        <v>0.99501602411817391</v>
      </c>
      <c r="G20" s="51">
        <v>1.0579872675130486</v>
      </c>
      <c r="H20" s="51">
        <v>0.96278240160713358</v>
      </c>
      <c r="I20" s="51">
        <v>1.0130779547600404</v>
      </c>
      <c r="J20" s="51">
        <v>1.0137052542674161</v>
      </c>
      <c r="K20" s="51">
        <v>0.92334498513053731</v>
      </c>
    </row>
    <row r="21" spans="1:11" s="29" customFormat="1" ht="17" customHeight="1" x14ac:dyDescent="0.2">
      <c r="A21" s="27" t="s">
        <v>12</v>
      </c>
      <c r="B21" s="51">
        <v>0.66402048561358296</v>
      </c>
      <c r="C21" s="51">
        <v>0.75026002669846825</v>
      </c>
      <c r="D21" s="51">
        <v>0.81422023030236956</v>
      </c>
      <c r="E21" s="51">
        <v>0.85234519032216127</v>
      </c>
      <c r="F21" s="51">
        <v>0.92672204485689536</v>
      </c>
      <c r="G21" s="51">
        <v>0.96320324736900298</v>
      </c>
      <c r="H21" s="51">
        <v>0.86008370342692542</v>
      </c>
      <c r="I21" s="51">
        <v>1.0039019584408366</v>
      </c>
      <c r="J21" s="51">
        <v>1.0551085071830626</v>
      </c>
      <c r="K21" s="51">
        <v>1.2101092661939439</v>
      </c>
    </row>
    <row r="22" spans="1:11" s="29" customFormat="1" ht="17" customHeight="1" x14ac:dyDescent="0.2">
      <c r="A22" s="27" t="s">
        <v>35</v>
      </c>
      <c r="B22" s="51">
        <v>6.4628515801366255</v>
      </c>
      <c r="C22" s="51">
        <v>6.7728385016085628</v>
      </c>
      <c r="D22" s="51">
        <v>6.9291498784587171</v>
      </c>
      <c r="E22" s="51">
        <v>6.9360317388211854</v>
      </c>
      <c r="F22" s="51">
        <v>7.3175012701813227</v>
      </c>
      <c r="G22" s="51">
        <v>9.5655864312851957</v>
      </c>
      <c r="H22" s="51">
        <v>15.61536300518558</v>
      </c>
      <c r="I22" s="51">
        <v>8.0876708067439509</v>
      </c>
      <c r="J22" s="51">
        <v>7.5458528589041034</v>
      </c>
      <c r="K22" s="51">
        <v>7.0720305541000581</v>
      </c>
    </row>
    <row r="23" spans="1:11" s="29" customFormat="1" ht="17" customHeight="1" x14ac:dyDescent="0.2">
      <c r="A23" s="27" t="s">
        <v>36</v>
      </c>
      <c r="B23" s="51">
        <v>4.1204674588130628</v>
      </c>
      <c r="C23" s="51">
        <v>4.0402734390951567</v>
      </c>
      <c r="D23" s="51">
        <v>4.0457540210997038</v>
      </c>
      <c r="E23" s="51">
        <v>4.0179139135341746</v>
      </c>
      <c r="F23" s="51">
        <v>4.0368710397771794</v>
      </c>
      <c r="G23" s="51">
        <v>4.4225325958542792</v>
      </c>
      <c r="H23" s="51">
        <v>3.9277853045706199</v>
      </c>
      <c r="I23" s="51">
        <v>4.3620831199819472</v>
      </c>
      <c r="J23" s="51">
        <v>5.0740668302637788</v>
      </c>
      <c r="K23" s="51">
        <v>4.8585199782985171</v>
      </c>
    </row>
    <row r="24" spans="1:11" s="29" customFormat="1" ht="17" customHeight="1" x14ac:dyDescent="0.2">
      <c r="A24" s="27" t="s">
        <v>13</v>
      </c>
      <c r="B24" s="51">
        <v>5.5490435605092654E-2</v>
      </c>
      <c r="C24" s="51">
        <v>5.8723790256969985E-2</v>
      </c>
      <c r="D24" s="51">
        <v>7.3476501670761918E-2</v>
      </c>
      <c r="E24" s="51">
        <v>9.2600115433539451E-2</v>
      </c>
      <c r="F24" s="51">
        <v>8.7247605544886642E-2</v>
      </c>
      <c r="G24" s="51">
        <v>8.5034572585403187E-2</v>
      </c>
      <c r="H24" s="51">
        <v>9.4325204942996649E-2</v>
      </c>
      <c r="I24" s="51">
        <v>0.1413467599992731</v>
      </c>
      <c r="J24" s="51">
        <v>0.11866587588627463</v>
      </c>
      <c r="K24" s="51">
        <v>0.1466423753553717</v>
      </c>
    </row>
    <row r="25" spans="1:11" s="29" customFormat="1" ht="17" customHeight="1" x14ac:dyDescent="0.2">
      <c r="B25" s="53" t="s">
        <v>65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</row>
    <row r="26" spans="1:11" s="41" customFormat="1" ht="17" customHeight="1" x14ac:dyDescent="0.2">
      <c r="A26" s="26" t="s">
        <v>67</v>
      </c>
      <c r="B26" s="50">
        <v>1.4941355132566112</v>
      </c>
      <c r="C26" s="50">
        <v>0.61568253588863631</v>
      </c>
      <c r="D26" s="50">
        <v>0.35569024408008987</v>
      </c>
      <c r="E26" s="50">
        <v>1.393556557418427</v>
      </c>
      <c r="F26" s="50">
        <v>0.19908641328379148</v>
      </c>
      <c r="G26" s="50">
        <v>-4.6617214172535855</v>
      </c>
      <c r="H26" s="50">
        <v>-5.03748846375409</v>
      </c>
      <c r="I26" s="50">
        <v>3.9201690935794971</v>
      </c>
      <c r="J26" s="50">
        <v>0.27549814352540475</v>
      </c>
      <c r="K26" s="50">
        <v>-0.27405723604498811</v>
      </c>
    </row>
    <row r="27" spans="1:11" s="29" customFormat="1" ht="17" customHeight="1" x14ac:dyDescent="0.2">
      <c r="B27" s="53" t="s">
        <v>65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</row>
    <row r="28" spans="1:11" s="29" customFormat="1" ht="17" customHeight="1" x14ac:dyDescent="0.2">
      <c r="A28" s="25" t="s">
        <v>15</v>
      </c>
      <c r="B28" s="53" t="s">
        <v>65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</row>
    <row r="29" spans="1:11" s="41" customFormat="1" ht="17" customHeight="1" x14ac:dyDescent="0.2">
      <c r="A29" s="26" t="s">
        <v>72</v>
      </c>
      <c r="B29" s="50">
        <v>3.5826481019212792</v>
      </c>
      <c r="C29" s="50">
        <v>3.2762989122341866</v>
      </c>
      <c r="D29" s="50">
        <v>2.9832213403639991</v>
      </c>
      <c r="E29" s="50">
        <v>2.8757790760461694</v>
      </c>
      <c r="F29" s="50">
        <v>2.9296089406103802</v>
      </c>
      <c r="G29" s="50">
        <v>2.4335749530072488</v>
      </c>
      <c r="H29" s="50">
        <v>2.4875475799503159</v>
      </c>
      <c r="I29" s="50">
        <v>2.5599745824715523</v>
      </c>
      <c r="J29" s="50">
        <v>2.5494316477271619</v>
      </c>
      <c r="K29" s="50">
        <v>2.541053354136309</v>
      </c>
    </row>
    <row r="30" spans="1:11" s="29" customFormat="1" ht="17" customHeight="1" x14ac:dyDescent="0.2">
      <c r="A30" s="27" t="s">
        <v>16</v>
      </c>
      <c r="B30" s="51">
        <v>3.0587116183517778E-2</v>
      </c>
      <c r="C30" s="51">
        <v>2.9887175728913591E-2</v>
      </c>
      <c r="D30" s="51">
        <v>2.5709608986633586E-2</v>
      </c>
      <c r="E30" s="51">
        <v>1.3307643537154815E-2</v>
      </c>
      <c r="F30" s="51">
        <v>1.8509320514018306E-2</v>
      </c>
      <c r="G30" s="51">
        <v>1.3842557398796756E-2</v>
      </c>
      <c r="H30" s="51">
        <v>6.9976546018334198E-3</v>
      </c>
      <c r="I30" s="51">
        <v>1.4328532567146765E-2</v>
      </c>
      <c r="J30" s="51">
        <v>7.2678794379012843E-3</v>
      </c>
      <c r="K30" s="51">
        <v>1.4370437397618965E-2</v>
      </c>
    </row>
    <row r="31" spans="1:11" s="29" customFormat="1" ht="17" customHeight="1" x14ac:dyDescent="0.2">
      <c r="A31" s="27" t="s">
        <v>17</v>
      </c>
      <c r="B31" s="51">
        <v>2.7644883976580146</v>
      </c>
      <c r="C31" s="51">
        <v>2.5628633737913824</v>
      </c>
      <c r="D31" s="51">
        <v>2.4129936721848302</v>
      </c>
      <c r="E31" s="51">
        <v>2.2902801265854889</v>
      </c>
      <c r="F31" s="51">
        <v>2.305557673488118</v>
      </c>
      <c r="G31" s="51">
        <v>2.0088226677367547</v>
      </c>
      <c r="H31" s="51">
        <v>2.0130728162606797</v>
      </c>
      <c r="I31" s="51">
        <v>1.6971875424966467</v>
      </c>
      <c r="J31" s="51">
        <v>1.7314558432437295</v>
      </c>
      <c r="K31" s="51">
        <v>1.6732394873836323</v>
      </c>
    </row>
    <row r="32" spans="1:11" s="29" customFormat="1" ht="17" customHeight="1" x14ac:dyDescent="0.2">
      <c r="A32" s="27" t="s">
        <v>83</v>
      </c>
      <c r="B32" s="51">
        <v>1.769606187253163</v>
      </c>
      <c r="C32" s="51">
        <v>1.6829424081409932</v>
      </c>
      <c r="D32" s="51">
        <v>1.5283626288372281</v>
      </c>
      <c r="E32" s="51">
        <v>1.5404598207027294</v>
      </c>
      <c r="F32" s="51">
        <v>1.6375766117544543</v>
      </c>
      <c r="G32" s="51">
        <v>1.4965821101823398</v>
      </c>
      <c r="H32" s="51">
        <v>1.4442548198986036</v>
      </c>
      <c r="I32" s="51">
        <v>1.8901935273020929</v>
      </c>
      <c r="J32" s="51">
        <v>1.8389489381887507</v>
      </c>
      <c r="K32" s="51">
        <v>1.8055292892808332</v>
      </c>
    </row>
    <row r="33" spans="1:11" s="29" customFormat="1" ht="17" customHeight="1" x14ac:dyDescent="0.2">
      <c r="A33" s="27" t="s">
        <v>82</v>
      </c>
      <c r="B33" s="51">
        <v>0.92085936680638025</v>
      </c>
      <c r="C33" s="51">
        <v>0.93961969396927492</v>
      </c>
      <c r="D33" s="51">
        <v>0.9324253516714256</v>
      </c>
      <c r="E33" s="51">
        <v>0.94165322770489357</v>
      </c>
      <c r="F33" s="51">
        <v>0.99501602411817391</v>
      </c>
      <c r="G33" s="51">
        <v>1.0579872675130486</v>
      </c>
      <c r="H33" s="51">
        <v>0.96278240160713358</v>
      </c>
      <c r="I33" s="51">
        <v>1.0130779547600404</v>
      </c>
      <c r="J33" s="51">
        <v>1.0137052542674161</v>
      </c>
      <c r="K33" s="51">
        <v>0.92334498513053731</v>
      </c>
    </row>
    <row r="34" spans="1:11" s="29" customFormat="1" ht="17" customHeight="1" x14ac:dyDescent="0.2">
      <c r="B34" s="53" t="s">
        <v>65</v>
      </c>
      <c r="C34" s="53" t="s">
        <v>65</v>
      </c>
      <c r="D34" s="53" t="s">
        <v>65</v>
      </c>
      <c r="E34" s="53" t="s">
        <v>65</v>
      </c>
      <c r="F34" s="53" t="s">
        <v>65</v>
      </c>
      <c r="G34" s="53" t="s">
        <v>65</v>
      </c>
      <c r="H34" s="53" t="s">
        <v>65</v>
      </c>
      <c r="I34" s="53" t="s">
        <v>65</v>
      </c>
      <c r="J34" s="53" t="s">
        <v>65</v>
      </c>
      <c r="K34" s="53" t="s">
        <v>65</v>
      </c>
    </row>
    <row r="35" spans="1:11" s="41" customFormat="1" ht="17" customHeight="1" x14ac:dyDescent="0.2">
      <c r="A35" s="26" t="s">
        <v>37</v>
      </c>
      <c r="B35" s="50">
        <v>22.970023421241571</v>
      </c>
      <c r="C35" s="50">
        <v>22.73592380857604</v>
      </c>
      <c r="D35" s="50">
        <v>22.890799077569891</v>
      </c>
      <c r="E35" s="50">
        <v>24.146747501741949</v>
      </c>
      <c r="F35" s="50">
        <v>23.785132473542461</v>
      </c>
      <c r="G35" s="50">
        <v>22.006885270824199</v>
      </c>
      <c r="H35" s="50">
        <v>26.097305291635067</v>
      </c>
      <c r="I35" s="50">
        <v>28.099414108856354</v>
      </c>
      <c r="J35" s="50">
        <v>25.129965851208034</v>
      </c>
      <c r="K35" s="50">
        <v>23.926676457073821</v>
      </c>
    </row>
    <row r="36" spans="1:11" s="41" customFormat="1" ht="17" customHeight="1" x14ac:dyDescent="0.2">
      <c r="A36" s="26" t="s">
        <v>38</v>
      </c>
      <c r="B36" s="50">
        <v>25.058536009906234</v>
      </c>
      <c r="C36" s="50">
        <v>25.396540184921587</v>
      </c>
      <c r="D36" s="50">
        <v>25.518330173853805</v>
      </c>
      <c r="E36" s="50">
        <v>25.628970020369692</v>
      </c>
      <c r="F36" s="50">
        <v>26.515655000869042</v>
      </c>
      <c r="G36" s="50">
        <v>29.102181641085032</v>
      </c>
      <c r="H36" s="50">
        <v>33.62234133533947</v>
      </c>
      <c r="I36" s="50">
        <v>26.739219597748416</v>
      </c>
      <c r="J36" s="50">
        <v>27.403899355409795</v>
      </c>
      <c r="K36" s="50">
        <v>26.741787047255119</v>
      </c>
    </row>
    <row r="37" spans="1:11" s="41" customFormat="1" ht="17" customHeight="1" x14ac:dyDescent="0.2">
      <c r="A37" s="26" t="s">
        <v>70</v>
      </c>
      <c r="B37" s="50">
        <v>-2.0885125886646643</v>
      </c>
      <c r="C37" s="50">
        <v>-2.6606163763455482</v>
      </c>
      <c r="D37" s="50">
        <v>-2.6275310962839105</v>
      </c>
      <c r="E37" s="50">
        <v>-1.4822225186277447</v>
      </c>
      <c r="F37" s="50">
        <v>-2.7305225273265847</v>
      </c>
      <c r="G37" s="50">
        <v>-7.0952963702608329</v>
      </c>
      <c r="H37" s="50">
        <v>-7.5250360437044082</v>
      </c>
      <c r="I37" s="50">
        <v>1.3601945111079397</v>
      </c>
      <c r="J37" s="50">
        <v>-2.2739335042017599</v>
      </c>
      <c r="K37" s="50">
        <v>-2.8151105901812996</v>
      </c>
    </row>
    <row r="38" spans="1:11" s="29" customFormat="1" ht="17" customHeight="1" x14ac:dyDescent="0.2">
      <c r="B38" s="53" t="s">
        <v>65</v>
      </c>
      <c r="C38" s="53" t="s">
        <v>65</v>
      </c>
      <c r="D38" s="53" t="s">
        <v>65</v>
      </c>
      <c r="E38" s="53" t="s">
        <v>65</v>
      </c>
      <c r="F38" s="53" t="s">
        <v>65</v>
      </c>
      <c r="G38" s="53" t="s">
        <v>65</v>
      </c>
      <c r="H38" s="53" t="s">
        <v>65</v>
      </c>
      <c r="I38" s="53" t="s">
        <v>65</v>
      </c>
      <c r="J38" s="53" t="s">
        <v>65</v>
      </c>
      <c r="K38" s="53" t="s">
        <v>65</v>
      </c>
    </row>
    <row r="39" spans="1:11" s="29" customFormat="1" ht="17" customHeight="1" x14ac:dyDescent="0.2">
      <c r="A39" s="25" t="s">
        <v>18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s="41" customFormat="1" ht="17" customHeight="1" x14ac:dyDescent="0.2">
      <c r="A40" s="26" t="s">
        <v>71</v>
      </c>
      <c r="B40" s="50">
        <v>-0.23768952071853774</v>
      </c>
      <c r="C40" s="50">
        <v>0.61469960268389146</v>
      </c>
      <c r="D40" s="50">
        <v>0.41944549031201905</v>
      </c>
      <c r="E40" s="50">
        <v>0.10828533074112505</v>
      </c>
      <c r="F40" s="50">
        <v>-0.57905413970042163</v>
      </c>
      <c r="G40" s="50">
        <v>-3.0766217217266587</v>
      </c>
      <c r="H40" s="50">
        <v>-1.5195295084467708</v>
      </c>
      <c r="I40" s="50">
        <v>3.6698689183683766</v>
      </c>
      <c r="J40" s="50">
        <v>-0.62887711596263662</v>
      </c>
      <c r="K40" s="50">
        <v>-0.32254927880902545</v>
      </c>
    </row>
    <row r="41" spans="1:11" s="29" customFormat="1" ht="17" customHeight="1" x14ac:dyDescent="0.2">
      <c r="A41" s="27" t="s">
        <v>19</v>
      </c>
      <c r="B41" s="51">
        <v>-0.20175071616843093</v>
      </c>
      <c r="C41" s="51">
        <v>-0.28359947701879257</v>
      </c>
      <c r="D41" s="51">
        <v>-8.6390688704792745E-2</v>
      </c>
      <c r="E41" s="51">
        <v>-0.17694939652348665</v>
      </c>
      <c r="F41" s="51">
        <v>-0.36617903114475225</v>
      </c>
      <c r="G41" s="51">
        <v>9.8494021508255744E-2</v>
      </c>
      <c r="H41" s="51">
        <v>-0.15196291674737894</v>
      </c>
      <c r="I41" s="51">
        <v>-0.64441946248133219</v>
      </c>
      <c r="J41" s="51">
        <v>-0.52295763514062277</v>
      </c>
      <c r="K41" s="51">
        <v>-0.62195934553152132</v>
      </c>
    </row>
    <row r="42" spans="1:11" s="29" customFormat="1" ht="17" customHeight="1" x14ac:dyDescent="0.2">
      <c r="A42" s="27" t="s">
        <v>20</v>
      </c>
      <c r="B42" s="51">
        <v>0.25471871079302161</v>
      </c>
      <c r="C42" s="51">
        <v>0.19432611017476742</v>
      </c>
      <c r="D42" s="51">
        <v>0.43337216291907432</v>
      </c>
      <c r="E42" s="51">
        <v>0.4332271969562605</v>
      </c>
      <c r="F42" s="51">
        <v>0.5030238249471094</v>
      </c>
      <c r="G42" s="51">
        <v>1.087280525995415</v>
      </c>
      <c r="H42" s="51">
        <v>0.80642549123028706</v>
      </c>
      <c r="I42" s="51">
        <v>0.38365756497282816</v>
      </c>
      <c r="J42" s="51">
        <v>0.52796100336956031</v>
      </c>
      <c r="K42" s="51">
        <v>0.61103991952049186</v>
      </c>
    </row>
    <row r="43" spans="1:11" s="29" customFormat="1" ht="17" customHeight="1" x14ac:dyDescent="0.2">
      <c r="A43" s="27" t="s">
        <v>21</v>
      </c>
      <c r="B43" s="51">
        <v>0.45646942696145254</v>
      </c>
      <c r="C43" s="51">
        <v>0.47792558719356004</v>
      </c>
      <c r="D43" s="51">
        <v>0.51976285162386704</v>
      </c>
      <c r="E43" s="51">
        <v>0.61017659347974718</v>
      </c>
      <c r="F43" s="51">
        <v>0.86920285609186143</v>
      </c>
      <c r="G43" s="51">
        <v>0.98878650448715932</v>
      </c>
      <c r="H43" s="51">
        <v>0.95838840797766578</v>
      </c>
      <c r="I43" s="51">
        <v>1.0280770274541604</v>
      </c>
      <c r="J43" s="51">
        <v>1.0509186385101834</v>
      </c>
      <c r="K43" s="51">
        <v>1.2329992650520132</v>
      </c>
    </row>
    <row r="44" spans="1:11" s="29" customFormat="1" ht="17" customHeight="1" x14ac:dyDescent="0.2">
      <c r="A44" s="27" t="s">
        <v>22</v>
      </c>
      <c r="B44" s="51">
        <v>-0.36989153892269805</v>
      </c>
      <c r="C44" s="51">
        <v>0.92465809881612038</v>
      </c>
      <c r="D44" s="51">
        <v>0.39531084294315372</v>
      </c>
      <c r="E44" s="51">
        <v>0.1616699622468179</v>
      </c>
      <c r="F44" s="51">
        <v>-0.64377440949087494</v>
      </c>
      <c r="G44" s="51">
        <v>-3.0661992331586685</v>
      </c>
      <c r="H44" s="51">
        <v>-2.03802024522721</v>
      </c>
      <c r="I44" s="51">
        <v>3.5935312456881672</v>
      </c>
      <c r="J44" s="51">
        <v>-0.45946456370654487</v>
      </c>
      <c r="K44" s="51">
        <v>-0.16713921372460105</v>
      </c>
    </row>
    <row r="45" spans="1:11" s="29" customFormat="1" ht="17" customHeight="1" x14ac:dyDescent="0.2">
      <c r="A45" s="27" t="s">
        <v>23</v>
      </c>
      <c r="B45" s="51">
        <v>3.1515138095412665</v>
      </c>
      <c r="C45" s="51">
        <v>3.57858228968015</v>
      </c>
      <c r="D45" s="51">
        <v>3.1382282102903676</v>
      </c>
      <c r="E45" s="51">
        <v>2.431041015400075</v>
      </c>
      <c r="F45" s="51">
        <v>2.6258780434237869</v>
      </c>
      <c r="G45" s="51">
        <v>4.2287034310109339</v>
      </c>
      <c r="H45" s="51">
        <v>2.2677623900383024</v>
      </c>
      <c r="I45" s="51">
        <v>4.7760823397460843</v>
      </c>
      <c r="J45" s="51">
        <v>2.0830239923634379</v>
      </c>
      <c r="K45" s="51">
        <v>1.2215296205285366</v>
      </c>
    </row>
    <row r="46" spans="1:11" s="29" customFormat="1" ht="17" customHeight="1" x14ac:dyDescent="0.2">
      <c r="A46" s="27" t="s">
        <v>24</v>
      </c>
      <c r="B46" s="51">
        <v>3.5214053484639645</v>
      </c>
      <c r="C46" s="51">
        <v>2.6539241908640299</v>
      </c>
      <c r="D46" s="51">
        <v>2.7429173673472138</v>
      </c>
      <c r="E46" s="51">
        <v>2.2693710531532578</v>
      </c>
      <c r="F46" s="51">
        <v>3.2696524529146607</v>
      </c>
      <c r="G46" s="51">
        <v>7.2949026641696015</v>
      </c>
      <c r="H46" s="51">
        <v>4.305782635265512</v>
      </c>
      <c r="I46" s="51">
        <v>1.1825510940579176</v>
      </c>
      <c r="J46" s="51">
        <v>2.5424885560699826</v>
      </c>
      <c r="K46" s="51">
        <v>1.3886688342531381</v>
      </c>
    </row>
    <row r="47" spans="1:11" s="29" customFormat="1" ht="17" customHeight="1" x14ac:dyDescent="0.2">
      <c r="A47" s="27" t="s">
        <v>25</v>
      </c>
      <c r="B47" s="51">
        <v>-1.3257158992749488E-2</v>
      </c>
      <c r="C47" s="51">
        <v>-1.0036351809784941E-2</v>
      </c>
      <c r="D47" s="51">
        <v>9.1448285032747281E-3</v>
      </c>
      <c r="E47" s="51">
        <v>3.8890693992759315E-3</v>
      </c>
      <c r="F47" s="51">
        <v>-1.4326030758024843E-3</v>
      </c>
      <c r="G47" s="51">
        <v>1.0112500723463445E-2</v>
      </c>
      <c r="H47" s="51">
        <v>6.0130055128724928E-2</v>
      </c>
      <c r="I47" s="51">
        <v>6.160336829500926E-3</v>
      </c>
      <c r="J47" s="51">
        <v>6.9170989018057533E-3</v>
      </c>
      <c r="K47" s="51">
        <v>8.7505749306290466E-3</v>
      </c>
    </row>
    <row r="48" spans="1:11" s="29" customFormat="1" ht="17" customHeight="1" x14ac:dyDescent="0.2">
      <c r="A48" s="27" t="s">
        <v>26</v>
      </c>
      <c r="B48" s="51">
        <v>0.34720989336534064</v>
      </c>
      <c r="C48" s="51">
        <v>-1.6322667303649951E-2</v>
      </c>
      <c r="D48" s="51">
        <v>0.10138050757038466</v>
      </c>
      <c r="E48" s="51">
        <v>0.11967569561851762</v>
      </c>
      <c r="F48" s="51">
        <v>0.43233190401101063</v>
      </c>
      <c r="G48" s="51">
        <v>-0.11902901079971445</v>
      </c>
      <c r="H48" s="51">
        <v>0.61032359839909467</v>
      </c>
      <c r="I48" s="51">
        <v>0.71459679833203793</v>
      </c>
      <c r="J48" s="51">
        <v>0.34662798398272554</v>
      </c>
      <c r="K48" s="51">
        <v>0.45779870551646812</v>
      </c>
    </row>
    <row r="49" spans="1:11" s="29" customFormat="1" ht="17" customHeight="1" x14ac:dyDescent="0.2">
      <c r="A49" s="27" t="s">
        <v>87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s="29" customFormat="1" ht="17" customHeight="1" x14ac:dyDescent="0.2">
      <c r="A50" s="27" t="s">
        <v>27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s="29" customFormat="1" ht="17" customHeight="1" x14ac:dyDescent="0.2">
      <c r="A51" s="27" t="s">
        <v>28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s="29" customFormat="1" ht="17" customHeight="1" x14ac:dyDescent="0.2">
      <c r="A52" s="27" t="s">
        <v>88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s="29" customFormat="1" ht="17" customHeight="1" x14ac:dyDescent="0.2">
      <c r="A53" s="27" t="s">
        <v>29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s="29" customFormat="1" ht="17" customHeight="1" x14ac:dyDescent="0.2">
      <c r="B54" s="53" t="s">
        <v>65</v>
      </c>
      <c r="C54" s="53" t="s">
        <v>65</v>
      </c>
      <c r="D54" s="53" t="s">
        <v>65</v>
      </c>
      <c r="E54" s="53" t="s">
        <v>65</v>
      </c>
      <c r="F54" s="53" t="s">
        <v>65</v>
      </c>
      <c r="G54" s="53" t="s">
        <v>65</v>
      </c>
      <c r="H54" s="53" t="s">
        <v>65</v>
      </c>
      <c r="I54" s="53" t="s">
        <v>65</v>
      </c>
      <c r="J54" s="53" t="s">
        <v>65</v>
      </c>
      <c r="K54" s="53" t="s">
        <v>65</v>
      </c>
    </row>
    <row r="55" spans="1:11" s="41" customFormat="1" ht="17" customHeight="1" x14ac:dyDescent="0.2">
      <c r="A55" s="26" t="s">
        <v>30</v>
      </c>
      <c r="B55" s="50">
        <v>1.8508230679461275</v>
      </c>
      <c r="C55" s="50">
        <v>3.2753159790294357</v>
      </c>
      <c r="D55" s="50">
        <v>3.0469765865959277</v>
      </c>
      <c r="E55" s="50">
        <v>1.5905078493688674</v>
      </c>
      <c r="F55" s="50">
        <v>2.1514683876261751</v>
      </c>
      <c r="G55" s="50">
        <v>4.01867464853418</v>
      </c>
      <c r="H55" s="50">
        <v>6.0055065352576289</v>
      </c>
      <c r="I55" s="50">
        <v>2.3096744072604301</v>
      </c>
      <c r="J55" s="50">
        <v>1.6450563882391274</v>
      </c>
      <c r="K55" s="50">
        <v>2.4925613113722789</v>
      </c>
    </row>
    <row r="56" spans="1:11" s="29" customFormat="1" ht="17" customHeight="1" x14ac:dyDescent="0.2">
      <c r="A56" s="27" t="s">
        <v>84</v>
      </c>
      <c r="B56" s="51">
        <v>0.53343956411493809</v>
      </c>
      <c r="C56" s="51">
        <v>0.83155366629371541</v>
      </c>
      <c r="D56" s="51">
        <v>0.78890223153966266</v>
      </c>
      <c r="E56" s="51">
        <v>0.66977866121876184</v>
      </c>
      <c r="F56" s="51">
        <v>0.51195705422779281</v>
      </c>
      <c r="G56" s="51">
        <v>1.7645360708960132</v>
      </c>
      <c r="H56" s="51">
        <v>4.864070384053254</v>
      </c>
      <c r="I56" s="51">
        <v>1.804123133914787</v>
      </c>
      <c r="J56" s="51">
        <v>0.99516749671356708</v>
      </c>
      <c r="K56" s="51">
        <v>1.04547904639186</v>
      </c>
    </row>
    <row r="57" spans="1:11" s="29" customFormat="1" ht="17" customHeight="1" x14ac:dyDescent="0.2">
      <c r="A57" s="27" t="s">
        <v>31</v>
      </c>
      <c r="B57" s="51">
        <v>0.59934739404386372</v>
      </c>
      <c r="C57" s="51">
        <v>1.1527664192469576</v>
      </c>
      <c r="D57" s="51">
        <v>0.94916559004679091</v>
      </c>
      <c r="E57" s="51">
        <v>1.0185818068983949</v>
      </c>
      <c r="F57" s="51">
        <v>0.89548594158195649</v>
      </c>
      <c r="G57" s="51">
        <v>2.4558314013481874</v>
      </c>
      <c r="H57" s="51">
        <v>5.0365410794404468</v>
      </c>
      <c r="I57" s="51">
        <v>1.9797761519048709</v>
      </c>
      <c r="J57" s="51">
        <v>1.3878780932937784</v>
      </c>
      <c r="K57" s="51">
        <v>1.0605627048362547</v>
      </c>
    </row>
    <row r="58" spans="1:11" s="29" customFormat="1" ht="17" customHeight="1" x14ac:dyDescent="0.2">
      <c r="A58" s="27" t="s">
        <v>32</v>
      </c>
      <c r="B58" s="51">
        <v>6.5907829928925618E-2</v>
      </c>
      <c r="C58" s="51">
        <v>0.32121275295324225</v>
      </c>
      <c r="D58" s="51">
        <v>0.1602633585071282</v>
      </c>
      <c r="E58" s="51">
        <v>0.34880314567963311</v>
      </c>
      <c r="F58" s="51">
        <v>0.38352888735416368</v>
      </c>
      <c r="G58" s="51">
        <v>0.69129533045217395</v>
      </c>
      <c r="H58" s="51">
        <v>0.17247069538719312</v>
      </c>
      <c r="I58" s="51">
        <v>0.17565301799008373</v>
      </c>
      <c r="J58" s="51">
        <v>0.3927105965802114</v>
      </c>
      <c r="K58" s="51">
        <v>1.5083658444394941E-2</v>
      </c>
    </row>
    <row r="59" spans="1:11" s="29" customFormat="1" ht="17" customHeight="1" x14ac:dyDescent="0.2">
      <c r="A59" s="27" t="s">
        <v>85</v>
      </c>
      <c r="B59" s="51">
        <v>1.7858109683653762</v>
      </c>
      <c r="C59" s="51">
        <v>2.8632787617867748</v>
      </c>
      <c r="D59" s="51">
        <v>2.6124548617437262</v>
      </c>
      <c r="E59" s="51">
        <v>1.2225279205142647</v>
      </c>
      <c r="F59" s="51">
        <v>1.8785774161950552</v>
      </c>
      <c r="G59" s="51">
        <v>2.4511728726818736</v>
      </c>
      <c r="H59" s="51">
        <v>1.2795986187872976</v>
      </c>
      <c r="I59" s="51">
        <v>0.62395814847706987</v>
      </c>
      <c r="J59" s="51">
        <v>0.74790515277695557</v>
      </c>
      <c r="K59" s="51">
        <v>1.5098970440902704</v>
      </c>
    </row>
    <row r="60" spans="1:11" s="29" customFormat="1" ht="17" customHeight="1" x14ac:dyDescent="0.2">
      <c r="A60" s="27" t="s">
        <v>31</v>
      </c>
      <c r="B60" s="51">
        <v>2.9394955119377641</v>
      </c>
      <c r="C60" s="51">
        <v>10.680938221133204</v>
      </c>
      <c r="D60" s="51">
        <v>3.6577789198063781</v>
      </c>
      <c r="E60" s="51">
        <v>4.2597287948271969</v>
      </c>
      <c r="F60" s="51">
        <v>3.7237252133269192</v>
      </c>
      <c r="G60" s="51">
        <v>6.4371303182160382</v>
      </c>
      <c r="H60" s="51">
        <v>4.5785817512745206</v>
      </c>
      <c r="I60" s="51">
        <v>2.2986980487828634</v>
      </c>
      <c r="J60" s="51">
        <v>5.2721514969770435</v>
      </c>
      <c r="K60" s="51">
        <v>7.7955193722618175</v>
      </c>
    </row>
    <row r="61" spans="1:11" s="29" customFormat="1" ht="17" customHeight="1" x14ac:dyDescent="0.2">
      <c r="A61" s="27" t="s">
        <v>32</v>
      </c>
      <c r="B61" s="51">
        <v>1.1536845435723884</v>
      </c>
      <c r="C61" s="51">
        <v>7.8176594593464284</v>
      </c>
      <c r="D61" s="51">
        <v>1.0453240580626517</v>
      </c>
      <c r="E61" s="51">
        <v>3.0372008743129317</v>
      </c>
      <c r="F61" s="51">
        <v>1.8451477971318639</v>
      </c>
      <c r="G61" s="51">
        <v>3.9859574455341655</v>
      </c>
      <c r="H61" s="51">
        <v>3.2989831324872227</v>
      </c>
      <c r="I61" s="51">
        <v>1.6747399003057939</v>
      </c>
      <c r="J61" s="51">
        <v>4.5242463442000878</v>
      </c>
      <c r="K61" s="51">
        <v>6.2856223281715469</v>
      </c>
    </row>
    <row r="62" spans="1:11" s="29" customFormat="1" ht="17" customHeight="1" x14ac:dyDescent="0.2">
      <c r="A62" s="27" t="s">
        <v>86</v>
      </c>
      <c r="B62" s="51">
        <v>-0.46842746453418677</v>
      </c>
      <c r="C62" s="51">
        <v>-0.41951644905105506</v>
      </c>
      <c r="D62" s="51">
        <v>-0.35438050668746135</v>
      </c>
      <c r="E62" s="51">
        <v>-0.30179873236415916</v>
      </c>
      <c r="F62" s="51">
        <v>-0.23906608279667302</v>
      </c>
      <c r="G62" s="51">
        <v>-0.19703429504370715</v>
      </c>
      <c r="H62" s="51">
        <v>-0.13816246758292264</v>
      </c>
      <c r="I62" s="51">
        <v>-0.11840687513142778</v>
      </c>
      <c r="J62" s="51">
        <v>-9.8016261251395412E-2</v>
      </c>
      <c r="K62" s="51">
        <v>-6.2814779109851185E-2</v>
      </c>
    </row>
    <row r="63" spans="1:11" s="29" customFormat="1" ht="17" customHeight="1" x14ac:dyDescent="0.2">
      <c r="B63" s="53" t="s">
        <v>65</v>
      </c>
      <c r="C63" s="53" t="s">
        <v>65</v>
      </c>
      <c r="D63" s="53" t="s">
        <v>65</v>
      </c>
      <c r="E63" s="53" t="s">
        <v>65</v>
      </c>
      <c r="F63" s="53" t="s">
        <v>65</v>
      </c>
      <c r="G63" s="53" t="s">
        <v>65</v>
      </c>
      <c r="H63" s="53" t="s">
        <v>65</v>
      </c>
      <c r="I63" s="53" t="s">
        <v>65</v>
      </c>
      <c r="J63" s="53" t="s">
        <v>65</v>
      </c>
      <c r="K63" s="53" t="s">
        <v>65</v>
      </c>
    </row>
    <row r="64" spans="1:11" s="41" customFormat="1" ht="17" customHeight="1" x14ac:dyDescent="0.2">
      <c r="A64" s="26" t="s">
        <v>33</v>
      </c>
      <c r="B64" s="50">
        <v>-2.0885125886646665</v>
      </c>
      <c r="C64" s="50">
        <v>-2.6606163763455433</v>
      </c>
      <c r="D64" s="50">
        <v>-2.6275310962839087</v>
      </c>
      <c r="E64" s="50">
        <v>-1.4822225186277427</v>
      </c>
      <c r="F64" s="50">
        <v>-2.730522527326595</v>
      </c>
      <c r="G64" s="50">
        <v>-7.0952963702608365</v>
      </c>
      <c r="H64" s="50">
        <v>-7.5250360437043957</v>
      </c>
      <c r="I64" s="50">
        <v>1.3601945111079417</v>
      </c>
      <c r="J64" s="50">
        <v>-2.2739335042017665</v>
      </c>
      <c r="K64" s="50">
        <v>-2.8151105901813049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25" customHeight="1" x14ac:dyDescent="0.2"/>
  </sheetData>
  <hyperlinks>
    <hyperlink ref="L1" location="Índice!A1" display="Volver al índice" xr:uid="{00000000-0004-0000-07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3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7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7" s="29" customFormat="1" ht="18" customHeight="1" x14ac:dyDescent="0.2">
      <c r="A2" s="17" t="s">
        <v>135</v>
      </c>
      <c r="B2" s="35"/>
      <c r="C2" s="35"/>
      <c r="D2" s="35"/>
      <c r="E2" s="35"/>
    </row>
    <row r="3" spans="1:7" s="29" customFormat="1" x14ac:dyDescent="0.2">
      <c r="A3" s="41" t="s">
        <v>69</v>
      </c>
      <c r="B3" s="35"/>
      <c r="C3" s="35"/>
      <c r="D3" s="35"/>
      <c r="E3" s="35"/>
    </row>
    <row r="4" spans="1:7" s="29" customFormat="1" x14ac:dyDescent="0.2">
      <c r="A4" s="41" t="s">
        <v>0</v>
      </c>
      <c r="B4" s="35"/>
      <c r="C4" s="35"/>
      <c r="D4" s="35"/>
      <c r="E4" s="35"/>
    </row>
    <row r="5" spans="1:7" s="29" customFormat="1" x14ac:dyDescent="0.2">
      <c r="B5" s="35"/>
      <c r="C5" s="35"/>
      <c r="D5" s="35"/>
      <c r="E5" s="35"/>
    </row>
    <row r="6" spans="1:7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7" s="29" customFormat="1" ht="18" customHeight="1" x14ac:dyDescent="0.2">
      <c r="A7" s="25" t="s">
        <v>1</v>
      </c>
      <c r="B7" s="2"/>
      <c r="C7" s="2"/>
      <c r="D7" s="2"/>
      <c r="E7" s="2"/>
    </row>
    <row r="8" spans="1:7" s="41" customFormat="1" ht="18" customHeight="1" x14ac:dyDescent="0.2">
      <c r="A8" s="26" t="s">
        <v>2</v>
      </c>
      <c r="B8" s="55">
        <v>16176050.780872</v>
      </c>
      <c r="C8" s="55">
        <v>3377921.2409458668</v>
      </c>
      <c r="D8" s="55">
        <v>-1570471.8856214138</v>
      </c>
      <c r="E8" s="55">
        <v>17983500.136196453</v>
      </c>
      <c r="G8" s="46"/>
    </row>
    <row r="9" spans="1:7" s="29" customFormat="1" ht="18" customHeight="1" x14ac:dyDescent="0.2">
      <c r="A9" s="27" t="s">
        <v>3</v>
      </c>
      <c r="B9" s="56">
        <v>13252687.457192002</v>
      </c>
      <c r="C9" s="56">
        <v>1596418.5649023752</v>
      </c>
      <c r="D9" s="56">
        <v>0</v>
      </c>
      <c r="E9" s="56">
        <v>14849106.022094376</v>
      </c>
    </row>
    <row r="10" spans="1:7" s="29" customFormat="1" ht="18" customHeight="1" x14ac:dyDescent="0.2">
      <c r="A10" s="27" t="s">
        <v>4</v>
      </c>
      <c r="B10" s="56">
        <v>314120.86617999995</v>
      </c>
      <c r="C10" s="56">
        <v>0</v>
      </c>
      <c r="D10" s="56">
        <v>0</v>
      </c>
      <c r="E10" s="56">
        <v>314120.86617999995</v>
      </c>
    </row>
    <row r="11" spans="1:7" s="29" customFormat="1" ht="18" customHeight="1" x14ac:dyDescent="0.2">
      <c r="A11" s="27" t="s">
        <v>5</v>
      </c>
      <c r="B11" s="56">
        <v>963949.71800000011</v>
      </c>
      <c r="C11" s="56">
        <v>0</v>
      </c>
      <c r="D11" s="56">
        <v>0</v>
      </c>
      <c r="E11" s="56">
        <v>963949.71800000011</v>
      </c>
    </row>
    <row r="12" spans="1:7" s="29" customFormat="1" ht="18" customHeight="1" x14ac:dyDescent="0.2">
      <c r="A12" s="27" t="s">
        <v>74</v>
      </c>
      <c r="B12" s="56">
        <v>22182.400999999994</v>
      </c>
      <c r="C12" s="56">
        <v>1062875.7817365152</v>
      </c>
      <c r="D12" s="56">
        <v>-1084849.2079364136</v>
      </c>
      <c r="E12" s="56">
        <v>208.97480010171421</v>
      </c>
    </row>
    <row r="13" spans="1:7" s="29" customFormat="1" ht="18" customHeight="1" x14ac:dyDescent="0.2">
      <c r="A13" s="27" t="s">
        <v>6</v>
      </c>
      <c r="B13" s="56">
        <v>492373.78184999997</v>
      </c>
      <c r="C13" s="56">
        <v>20227.928874915862</v>
      </c>
      <c r="D13" s="56">
        <v>0</v>
      </c>
      <c r="E13" s="56">
        <v>512601.71072491584</v>
      </c>
    </row>
    <row r="14" spans="1:7" s="29" customFormat="1" ht="18" customHeight="1" x14ac:dyDescent="0.2">
      <c r="A14" s="27" t="s">
        <v>75</v>
      </c>
      <c r="B14" s="56">
        <v>385227.27152000001</v>
      </c>
      <c r="C14" s="56">
        <v>511906.87826886337</v>
      </c>
      <c r="D14" s="56">
        <v>-485622.677685</v>
      </c>
      <c r="E14" s="56">
        <v>411511.47210386337</v>
      </c>
    </row>
    <row r="15" spans="1:7" s="29" customFormat="1" ht="18" customHeight="1" x14ac:dyDescent="0.2">
      <c r="A15" s="28" t="s">
        <v>8</v>
      </c>
      <c r="B15" s="56">
        <v>745509.28512999997</v>
      </c>
      <c r="C15" s="56">
        <v>186492.0871631979</v>
      </c>
      <c r="D15" s="56">
        <v>0</v>
      </c>
      <c r="E15" s="56">
        <v>932001.3722931979</v>
      </c>
    </row>
    <row r="16" spans="1:7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16597021.214371009</v>
      </c>
      <c r="C17" s="55">
        <v>2663257.7956011011</v>
      </c>
      <c r="D17" s="55">
        <v>-1495964.4168045274</v>
      </c>
      <c r="E17" s="55">
        <v>17764314.593167584</v>
      </c>
    </row>
    <row r="18" spans="1:5" s="29" customFormat="1" ht="18" customHeight="1" x14ac:dyDescent="0.2">
      <c r="A18" s="27" t="s">
        <v>10</v>
      </c>
      <c r="B18" s="56">
        <v>3796445.9439199995</v>
      </c>
      <c r="C18" s="56">
        <v>1569977.9577034921</v>
      </c>
      <c r="D18" s="56">
        <v>0</v>
      </c>
      <c r="E18" s="56">
        <v>5366423.9016234912</v>
      </c>
    </row>
    <row r="19" spans="1:5" s="29" customFormat="1" ht="18" customHeight="1" x14ac:dyDescent="0.2">
      <c r="A19" s="27" t="s">
        <v>11</v>
      </c>
      <c r="B19" s="56">
        <v>1532610.7996100001</v>
      </c>
      <c r="C19" s="56">
        <v>613270.58839574398</v>
      </c>
      <c r="D19" s="56">
        <v>0</v>
      </c>
      <c r="E19" s="56">
        <v>2145881.3880057442</v>
      </c>
    </row>
    <row r="20" spans="1:5" s="29" customFormat="1" ht="18" customHeight="1" x14ac:dyDescent="0.2">
      <c r="A20" s="27" t="s">
        <v>12</v>
      </c>
      <c r="B20" s="56">
        <v>1299500.6854489995</v>
      </c>
      <c r="C20" s="56">
        <v>261.757453</v>
      </c>
      <c r="D20" s="56">
        <v>0</v>
      </c>
      <c r="E20" s="56">
        <v>1299762.4429019995</v>
      </c>
    </row>
    <row r="21" spans="1:5" s="29" customFormat="1" ht="18" customHeight="1" x14ac:dyDescent="0.2">
      <c r="A21" s="27" t="s">
        <v>76</v>
      </c>
      <c r="B21" s="56">
        <v>6143580.8070099987</v>
      </c>
      <c r="C21" s="56">
        <v>395707.01257715572</v>
      </c>
      <c r="D21" s="56">
        <v>-1495964.4168045274</v>
      </c>
      <c r="E21" s="56">
        <v>5043323.4027826265</v>
      </c>
    </row>
    <row r="22" spans="1:5" s="29" customFormat="1" ht="18" customHeight="1" x14ac:dyDescent="0.2">
      <c r="A22" s="27" t="s">
        <v>77</v>
      </c>
      <c r="B22" s="56">
        <v>3747377.2073820001</v>
      </c>
      <c r="C22" s="56">
        <v>52624.525746118379</v>
      </c>
      <c r="D22" s="56">
        <v>0</v>
      </c>
      <c r="E22" s="56">
        <v>3800001.7331281183</v>
      </c>
    </row>
    <row r="23" spans="1:5" s="29" customFormat="1" ht="18" customHeight="1" x14ac:dyDescent="0.2">
      <c r="A23" s="27" t="s">
        <v>13</v>
      </c>
      <c r="B23" s="56">
        <v>77505.770999999993</v>
      </c>
      <c r="C23" s="56">
        <v>31415.953725591</v>
      </c>
      <c r="D23" s="56">
        <v>0</v>
      </c>
      <c r="E23" s="56">
        <v>108921.72472559099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-420970.43349900126</v>
      </c>
      <c r="C25" s="55">
        <v>714663.44534476625</v>
      </c>
      <c r="D25" s="55">
        <v>-74507.468816886409</v>
      </c>
      <c r="E25" s="55">
        <v>219185.54302887857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2042018.2825700003</v>
      </c>
      <c r="C28" s="55">
        <v>140836.09940242834</v>
      </c>
      <c r="D28" s="55">
        <v>-74507.468816886336</v>
      </c>
      <c r="E28" s="55">
        <v>2108346.9131555422</v>
      </c>
    </row>
    <row r="29" spans="1:5" s="29" customFormat="1" ht="18" customHeight="1" x14ac:dyDescent="0.2">
      <c r="A29" s="27" t="s">
        <v>16</v>
      </c>
      <c r="B29" s="56">
        <v>3456.9079999999999</v>
      </c>
      <c r="C29" s="56">
        <v>1167.6723597172142</v>
      </c>
      <c r="D29" s="56">
        <v>0</v>
      </c>
      <c r="E29" s="56">
        <v>4624.5803597172144</v>
      </c>
    </row>
    <row r="30" spans="1:5" s="29" customFormat="1" ht="18" customHeight="1" x14ac:dyDescent="0.2">
      <c r="A30" s="27" t="s">
        <v>17</v>
      </c>
      <c r="B30" s="56">
        <v>616063.72857000004</v>
      </c>
      <c r="C30" s="56">
        <v>138820.54989214556</v>
      </c>
      <c r="D30" s="56">
        <v>0</v>
      </c>
      <c r="E30" s="56">
        <v>754884.27846214559</v>
      </c>
    </row>
    <row r="31" spans="1:5" s="29" customFormat="1" ht="18" customHeight="1" x14ac:dyDescent="0.2">
      <c r="A31" s="27" t="s">
        <v>83</v>
      </c>
      <c r="B31" s="56">
        <v>1429411.4620000001</v>
      </c>
      <c r="C31" s="56">
        <v>3183.2218699999999</v>
      </c>
      <c r="D31" s="56">
        <v>-74507.468816886336</v>
      </c>
      <c r="E31" s="56">
        <v>1358087.2150531136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16179507.688872002</v>
      </c>
      <c r="C33" s="55">
        <v>3379088.9133055839</v>
      </c>
      <c r="D33" s="55">
        <v>-1570471.8856214138</v>
      </c>
      <c r="E33" s="55">
        <v>17988124.716556173</v>
      </c>
    </row>
    <row r="34" spans="1:5" s="41" customFormat="1" ht="18" customHeight="1" x14ac:dyDescent="0.2">
      <c r="A34" s="26" t="s">
        <v>79</v>
      </c>
      <c r="B34" s="55">
        <v>18642496.404941007</v>
      </c>
      <c r="C34" s="55">
        <v>2805261.5673632463</v>
      </c>
      <c r="D34" s="55">
        <v>-1570471.8856214138</v>
      </c>
      <c r="E34" s="55">
        <v>19877286.086682841</v>
      </c>
    </row>
    <row r="35" spans="1:5" s="41" customFormat="1" ht="18" customHeight="1" x14ac:dyDescent="0.2">
      <c r="A35" s="26" t="s">
        <v>70</v>
      </c>
      <c r="B35" s="55">
        <v>-2462988.7160690031</v>
      </c>
      <c r="C35" s="55">
        <v>573827.34594233835</v>
      </c>
      <c r="D35" s="55">
        <v>-6.7430505623633508E-11</v>
      </c>
      <c r="E35" s="55">
        <v>-1889161.3701266646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-384569.17258000316</v>
      </c>
      <c r="C38" s="55">
        <v>355516.53603877831</v>
      </c>
      <c r="D38" s="55">
        <v>-6.7430505623633508E-11</v>
      </c>
      <c r="E38" s="55">
        <v>-29052.636541224911</v>
      </c>
    </row>
    <row r="39" spans="1:5" s="29" customFormat="1" ht="18" customHeight="1" x14ac:dyDescent="0.2">
      <c r="A39" s="27" t="s">
        <v>19</v>
      </c>
      <c r="B39" s="56">
        <v>-1242658.3038199993</v>
      </c>
      <c r="C39" s="56">
        <v>-979113.31180881837</v>
      </c>
      <c r="D39" s="56">
        <v>0</v>
      </c>
      <c r="E39" s="56">
        <v>-2221771.6156288176</v>
      </c>
    </row>
    <row r="40" spans="1:5" s="29" customFormat="1" ht="18" customHeight="1" x14ac:dyDescent="0.2">
      <c r="A40" s="27" t="s">
        <v>20</v>
      </c>
      <c r="B40" s="56">
        <v>355992.10584999993</v>
      </c>
      <c r="C40" s="56">
        <v>594.31776400000001</v>
      </c>
      <c r="D40" s="56">
        <v>0</v>
      </c>
      <c r="E40" s="56">
        <v>356586.42361399991</v>
      </c>
    </row>
    <row r="41" spans="1:5" s="29" customFormat="1" ht="18" customHeight="1" x14ac:dyDescent="0.2">
      <c r="A41" s="27" t="s">
        <v>21</v>
      </c>
      <c r="B41" s="56">
        <v>1598650.40967</v>
      </c>
      <c r="C41" s="56">
        <v>979707.62957281829</v>
      </c>
      <c r="D41" s="56">
        <v>0</v>
      </c>
      <c r="E41" s="56">
        <v>2578358.039242818</v>
      </c>
    </row>
    <row r="42" spans="1:5" s="29" customFormat="1" ht="18" customHeight="1" x14ac:dyDescent="0.2">
      <c r="A42" s="27" t="s">
        <v>22</v>
      </c>
      <c r="B42" s="56">
        <v>-1294066.3321199999</v>
      </c>
      <c r="C42" s="56">
        <v>-31.566268000000001</v>
      </c>
      <c r="D42" s="56">
        <v>0</v>
      </c>
      <c r="E42" s="56">
        <v>-1294097.898388</v>
      </c>
    </row>
    <row r="43" spans="1:5" s="29" customFormat="1" ht="18" customHeight="1" x14ac:dyDescent="0.2">
      <c r="A43" s="27" t="s">
        <v>23</v>
      </c>
      <c r="B43" s="56">
        <v>919934.05407999991</v>
      </c>
      <c r="C43" s="56">
        <v>0</v>
      </c>
      <c r="D43" s="56">
        <v>0</v>
      </c>
      <c r="E43" s="56">
        <v>919934.05407999991</v>
      </c>
    </row>
    <row r="44" spans="1:5" s="29" customFormat="1" ht="18" customHeight="1" x14ac:dyDescent="0.2">
      <c r="A44" s="27" t="s">
        <v>24</v>
      </c>
      <c r="B44" s="56">
        <v>2214000.3862000001</v>
      </c>
      <c r="C44" s="56">
        <v>31.566268000000001</v>
      </c>
      <c r="D44" s="56">
        <v>0</v>
      </c>
      <c r="E44" s="56">
        <v>2214031.9524679999</v>
      </c>
    </row>
    <row r="45" spans="1:5" s="29" customFormat="1" ht="18" customHeight="1" x14ac:dyDescent="0.2">
      <c r="A45" s="27" t="s">
        <v>25</v>
      </c>
      <c r="B45" s="56">
        <v>32.568559999948775</v>
      </c>
      <c r="C45" s="56">
        <v>0</v>
      </c>
      <c r="D45" s="56">
        <v>0</v>
      </c>
      <c r="E45" s="56">
        <v>32.568559999948775</v>
      </c>
    </row>
    <row r="46" spans="1:5" s="29" customFormat="1" ht="18" customHeight="1" x14ac:dyDescent="0.2">
      <c r="A46" s="27" t="s">
        <v>26</v>
      </c>
      <c r="B46" s="56">
        <v>2152122.894799998</v>
      </c>
      <c r="C46" s="56">
        <v>1334661.4141155963</v>
      </c>
      <c r="D46" s="56">
        <v>-6.7430505623633508E-11</v>
      </c>
      <c r="E46" s="56">
        <v>3486784.3089155946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1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1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1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1" s="29" customFormat="1" ht="18" customHeight="1" x14ac:dyDescent="0.2">
      <c r="B52" s="58"/>
      <c r="C52" s="58"/>
      <c r="D52" s="58"/>
      <c r="E52" s="58"/>
    </row>
    <row r="53" spans="1:11" s="41" customFormat="1" ht="18" customHeight="1" x14ac:dyDescent="0.2">
      <c r="A53" s="26" t="s">
        <v>30</v>
      </c>
      <c r="B53" s="55">
        <v>2078419.5434889996</v>
      </c>
      <c r="C53" s="55">
        <v>-218310.80990355997</v>
      </c>
      <c r="D53" s="55">
        <v>0</v>
      </c>
      <c r="E53" s="55">
        <v>1860108.7335854396</v>
      </c>
    </row>
    <row r="54" spans="1:11" s="29" customFormat="1" ht="18" customHeight="1" x14ac:dyDescent="0.2">
      <c r="A54" s="27" t="s">
        <v>84</v>
      </c>
      <c r="B54" s="56">
        <v>1530988.6791900001</v>
      </c>
      <c r="C54" s="56">
        <v>0</v>
      </c>
      <c r="D54" s="56">
        <v>0</v>
      </c>
      <c r="E54" s="56">
        <v>1530988.6791900001</v>
      </c>
    </row>
    <row r="55" spans="1:11" s="29" customFormat="1" ht="18" customHeight="1" x14ac:dyDescent="0.2">
      <c r="A55" s="27" t="s">
        <v>31</v>
      </c>
      <c r="B55" s="56">
        <v>1542085.7244899999</v>
      </c>
      <c r="C55" s="56">
        <v>0</v>
      </c>
      <c r="D55" s="56">
        <v>0</v>
      </c>
      <c r="E55" s="56">
        <v>1542085.7244899999</v>
      </c>
    </row>
    <row r="56" spans="1:11" s="29" customFormat="1" ht="18" customHeight="1" x14ac:dyDescent="0.2">
      <c r="A56" s="27" t="s">
        <v>32</v>
      </c>
      <c r="B56" s="56">
        <v>11097.045300000002</v>
      </c>
      <c r="C56" s="56">
        <v>0</v>
      </c>
      <c r="D56" s="56">
        <v>0</v>
      </c>
      <c r="E56" s="56">
        <v>11097.045300000002</v>
      </c>
    </row>
    <row r="57" spans="1:11" s="29" customFormat="1" ht="18" customHeight="1" x14ac:dyDescent="0.2">
      <c r="A57" s="27" t="s">
        <v>85</v>
      </c>
      <c r="B57" s="56">
        <v>600632.63632999978</v>
      </c>
      <c r="C57" s="56">
        <v>-218310.80990355997</v>
      </c>
      <c r="D57" s="56">
        <v>0</v>
      </c>
      <c r="E57" s="56">
        <v>382321.8264264398</v>
      </c>
    </row>
    <row r="58" spans="1:11" s="29" customFormat="1" ht="18" customHeight="1" x14ac:dyDescent="0.2">
      <c r="A58" s="27" t="s">
        <v>31</v>
      </c>
      <c r="B58" s="56">
        <v>2934621.06</v>
      </c>
      <c r="C58" s="56">
        <v>0</v>
      </c>
      <c r="D58" s="56">
        <v>0</v>
      </c>
      <c r="E58" s="56">
        <v>2934621.06</v>
      </c>
    </row>
    <row r="59" spans="1:11" s="29" customFormat="1" ht="18" customHeight="1" x14ac:dyDescent="0.2">
      <c r="A59" s="27" t="s">
        <v>32</v>
      </c>
      <c r="B59" s="56">
        <v>2333988.4236699999</v>
      </c>
      <c r="C59" s="56">
        <v>218310.80990355997</v>
      </c>
      <c r="D59" s="56">
        <v>0</v>
      </c>
      <c r="E59" s="56">
        <v>2552299.2335735597</v>
      </c>
    </row>
    <row r="60" spans="1:11" s="29" customFormat="1" ht="18" customHeight="1" x14ac:dyDescent="0.2">
      <c r="A60" s="27" t="s">
        <v>86</v>
      </c>
      <c r="B60" s="56">
        <v>-53201.772031000008</v>
      </c>
      <c r="C60" s="56">
        <v>0</v>
      </c>
      <c r="D60" s="56">
        <v>0</v>
      </c>
      <c r="E60" s="56">
        <v>-53201.772031000008</v>
      </c>
    </row>
    <row r="61" spans="1:11" s="29" customFormat="1" ht="18" customHeight="1" x14ac:dyDescent="0.2">
      <c r="B61" s="58"/>
      <c r="C61" s="58"/>
      <c r="D61" s="58"/>
      <c r="E61" s="58"/>
    </row>
    <row r="62" spans="1:11" s="41" customFormat="1" ht="18" customHeight="1" x14ac:dyDescent="0.2">
      <c r="A62" s="26" t="s">
        <v>33</v>
      </c>
      <c r="B62" s="55">
        <v>-2462988.7160690031</v>
      </c>
      <c r="C62" s="55">
        <v>573827.34594233811</v>
      </c>
      <c r="D62" s="55">
        <v>-6.7430505623633508E-11</v>
      </c>
      <c r="E62" s="55">
        <v>-1889161.3701266651</v>
      </c>
    </row>
    <row r="63" spans="1:11" s="35" customFormat="1" ht="14.25" customHeight="1" x14ac:dyDescent="0.2">
      <c r="A63" s="29"/>
      <c r="F63" s="29"/>
      <c r="G63" s="29"/>
      <c r="H63" s="29"/>
      <c r="I63" s="29"/>
      <c r="J63" s="29"/>
      <c r="K63" s="29"/>
    </row>
    <row r="64" spans="1:11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</row>
    <row r="65" spans="1:11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</row>
    <row r="66" spans="1:11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</row>
    <row r="67" spans="1:11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</row>
    <row r="68" spans="1:11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</row>
    <row r="69" spans="1:11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</row>
    <row r="70" spans="1:11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</row>
    <row r="71" spans="1:11" s="35" customFormat="1" ht="14.25" customHeight="1" x14ac:dyDescent="0.2">
      <c r="A71" s="29"/>
      <c r="F71" s="29"/>
      <c r="G71" s="29"/>
      <c r="H71" s="29"/>
      <c r="I71" s="29"/>
      <c r="J71" s="29"/>
      <c r="K71" s="29"/>
    </row>
    <row r="72" spans="1:11" s="2" customFormat="1" ht="14.25" customHeight="1" x14ac:dyDescent="0.2">
      <c r="A72" s="1"/>
      <c r="F72" s="1"/>
      <c r="G72" s="1"/>
      <c r="H72" s="1"/>
      <c r="I72" s="1"/>
      <c r="J72" s="1"/>
      <c r="K72" s="1"/>
    </row>
    <row r="73" spans="1:11" s="2" customFormat="1" ht="14.25" customHeight="1" x14ac:dyDescent="0.2">
      <c r="A73" s="1"/>
      <c r="F73" s="1"/>
      <c r="G73" s="1"/>
      <c r="H73" s="1"/>
      <c r="I73" s="1"/>
      <c r="J73" s="1"/>
      <c r="K73" s="1"/>
    </row>
  </sheetData>
  <hyperlinks>
    <hyperlink ref="F1" location="Índice!A1" display="Volver al índice" xr:uid="{00000000-0004-0000-08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136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17404182.094372008</v>
      </c>
      <c r="C8" s="55">
        <v>2936743.0642905477</v>
      </c>
      <c r="D8" s="55">
        <v>-1584668.8396868501</v>
      </c>
      <c r="E8" s="55">
        <v>18756256.318975709</v>
      </c>
      <c r="G8" s="46"/>
      <c r="H8" s="46"/>
    </row>
    <row r="9" spans="1:8" s="29" customFormat="1" ht="18" customHeight="1" x14ac:dyDescent="0.2">
      <c r="A9" s="27" t="s">
        <v>3</v>
      </c>
      <c r="B9" s="56">
        <v>14737166.886073001</v>
      </c>
      <c r="C9" s="56">
        <v>1054466.045795687</v>
      </c>
      <c r="D9" s="56">
        <v>0</v>
      </c>
      <c r="E9" s="56">
        <v>15791632.931868687</v>
      </c>
    </row>
    <row r="10" spans="1:8" s="29" customFormat="1" ht="18" customHeight="1" x14ac:dyDescent="0.2">
      <c r="A10" s="27" t="s">
        <v>4</v>
      </c>
      <c r="B10" s="56">
        <v>319370.59476299933</v>
      </c>
      <c r="C10" s="56">
        <v>0</v>
      </c>
      <c r="D10" s="56">
        <v>0</v>
      </c>
      <c r="E10" s="56">
        <v>319370.59476299933</v>
      </c>
    </row>
    <row r="11" spans="1:8" s="29" customFormat="1" ht="18" customHeight="1" x14ac:dyDescent="0.2">
      <c r="A11" s="27" t="s">
        <v>5</v>
      </c>
      <c r="B11" s="56">
        <v>878523.86199999996</v>
      </c>
      <c r="C11" s="56">
        <v>0</v>
      </c>
      <c r="D11" s="56">
        <v>0</v>
      </c>
      <c r="E11" s="56">
        <v>878523.86199999996</v>
      </c>
    </row>
    <row r="12" spans="1:8" s="29" customFormat="1" ht="18" customHeight="1" x14ac:dyDescent="0.2">
      <c r="A12" s="27" t="s">
        <v>74</v>
      </c>
      <c r="B12" s="56">
        <v>22126.635000000006</v>
      </c>
      <c r="C12" s="56">
        <v>1108902.5754392263</v>
      </c>
      <c r="D12" s="56">
        <v>-1057216.2089108147</v>
      </c>
      <c r="E12" s="56">
        <v>73813.001528411638</v>
      </c>
    </row>
    <row r="13" spans="1:8" s="29" customFormat="1" ht="18" customHeight="1" x14ac:dyDescent="0.2">
      <c r="A13" s="27" t="s">
        <v>6</v>
      </c>
      <c r="B13" s="56">
        <v>365481.38487999997</v>
      </c>
      <c r="C13" s="56">
        <v>18381.855544236598</v>
      </c>
      <c r="D13" s="56">
        <v>0</v>
      </c>
      <c r="E13" s="56">
        <v>383863.24042423657</v>
      </c>
    </row>
    <row r="14" spans="1:8" s="29" customFormat="1" ht="18" customHeight="1" x14ac:dyDescent="0.2">
      <c r="A14" s="27" t="s">
        <v>75</v>
      </c>
      <c r="B14" s="56">
        <v>344560.12331999996</v>
      </c>
      <c r="C14" s="56">
        <v>553367.85574760486</v>
      </c>
      <c r="D14" s="56">
        <v>-527452.63077603537</v>
      </c>
      <c r="E14" s="56">
        <v>370475.34829156939</v>
      </c>
    </row>
    <row r="15" spans="1:8" s="29" customFormat="1" ht="18" customHeight="1" x14ac:dyDescent="0.2">
      <c r="A15" s="28" t="s">
        <v>8</v>
      </c>
      <c r="B15" s="56">
        <v>736952.608336</v>
      </c>
      <c r="C15" s="56">
        <v>201624.73176379356</v>
      </c>
      <c r="D15" s="56">
        <v>0</v>
      </c>
      <c r="E15" s="56">
        <v>938577.34009979363</v>
      </c>
    </row>
    <row r="16" spans="1:8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16255196.623589009</v>
      </c>
      <c r="C17" s="55">
        <v>2929607.5982176824</v>
      </c>
      <c r="D17" s="55">
        <v>-1468788.800779335</v>
      </c>
      <c r="E17" s="55">
        <v>17716015.421027355</v>
      </c>
    </row>
    <row r="18" spans="1:5" s="29" customFormat="1" ht="18" customHeight="1" x14ac:dyDescent="0.2">
      <c r="A18" s="27" t="s">
        <v>10</v>
      </c>
      <c r="B18" s="56">
        <v>3794362.8473799997</v>
      </c>
      <c r="C18" s="56">
        <v>1681643.7244528779</v>
      </c>
      <c r="D18" s="56">
        <v>0</v>
      </c>
      <c r="E18" s="56">
        <v>5476006.5718328776</v>
      </c>
    </row>
    <row r="19" spans="1:5" s="29" customFormat="1" ht="18" customHeight="1" x14ac:dyDescent="0.2">
      <c r="A19" s="27" t="s">
        <v>11</v>
      </c>
      <c r="B19" s="56">
        <v>1506059.3206399998</v>
      </c>
      <c r="C19" s="56">
        <v>751112.72130249266</v>
      </c>
      <c r="D19" s="56">
        <v>0</v>
      </c>
      <c r="E19" s="56">
        <v>2257172.0419424926</v>
      </c>
    </row>
    <row r="20" spans="1:5" s="29" customFormat="1" ht="18" customHeight="1" x14ac:dyDescent="0.2">
      <c r="A20" s="27" t="s">
        <v>12</v>
      </c>
      <c r="B20" s="56">
        <v>554963.24527700013</v>
      </c>
      <c r="C20" s="56">
        <v>334.232598</v>
      </c>
      <c r="D20" s="56">
        <v>0</v>
      </c>
      <c r="E20" s="56">
        <v>555297.4778750001</v>
      </c>
    </row>
    <row r="21" spans="1:5" s="29" customFormat="1" ht="18" customHeight="1" x14ac:dyDescent="0.2">
      <c r="A21" s="27" t="s">
        <v>76</v>
      </c>
      <c r="B21" s="56">
        <v>6573690.2006199993</v>
      </c>
      <c r="C21" s="56">
        <v>439736.13028571382</v>
      </c>
      <c r="D21" s="56">
        <v>-1468788.800779335</v>
      </c>
      <c r="E21" s="56">
        <v>5544637.5301263779</v>
      </c>
    </row>
    <row r="22" spans="1:5" s="29" customFormat="1" ht="18" customHeight="1" x14ac:dyDescent="0.2">
      <c r="A22" s="27" t="s">
        <v>77</v>
      </c>
      <c r="B22" s="56">
        <v>3779969.2811119999</v>
      </c>
      <c r="C22" s="56">
        <v>25627.494997601716</v>
      </c>
      <c r="D22" s="56">
        <v>0</v>
      </c>
      <c r="E22" s="56">
        <v>3805596.7761096014</v>
      </c>
    </row>
    <row r="23" spans="1:5" s="29" customFormat="1" ht="18" customHeight="1" x14ac:dyDescent="0.2">
      <c r="A23" s="27" t="s">
        <v>13</v>
      </c>
      <c r="B23" s="56">
        <v>46151.728559999996</v>
      </c>
      <c r="C23" s="56">
        <v>31153.294580995465</v>
      </c>
      <c r="D23" s="56">
        <v>0</v>
      </c>
      <c r="E23" s="56">
        <v>77305.023140995458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1148985.4707829952</v>
      </c>
      <c r="C25" s="55">
        <v>7135.4660728668805</v>
      </c>
      <c r="D25" s="55">
        <v>-115880.03890751518</v>
      </c>
      <c r="E25" s="55">
        <v>1040240.897948347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2871376.7242399999</v>
      </c>
      <c r="C28" s="55">
        <v>191653.60377635231</v>
      </c>
      <c r="D28" s="55">
        <v>-115880.03890751507</v>
      </c>
      <c r="E28" s="55">
        <v>2947150.2891088375</v>
      </c>
    </row>
    <row r="29" spans="1:5" s="29" customFormat="1" ht="18" customHeight="1" x14ac:dyDescent="0.2">
      <c r="A29" s="27" t="s">
        <v>16</v>
      </c>
      <c r="B29" s="56">
        <v>3078.8099999999995</v>
      </c>
      <c r="C29" s="56">
        <v>4933.348618412856</v>
      </c>
      <c r="D29" s="56">
        <v>0</v>
      </c>
      <c r="E29" s="56">
        <v>8012.1586184128555</v>
      </c>
    </row>
    <row r="30" spans="1:5" s="29" customFormat="1" ht="18" customHeight="1" x14ac:dyDescent="0.2">
      <c r="A30" s="27" t="s">
        <v>17</v>
      </c>
      <c r="B30" s="56">
        <v>1375673.4586</v>
      </c>
      <c r="C30" s="56">
        <v>192911.03908476519</v>
      </c>
      <c r="D30" s="56">
        <v>0</v>
      </c>
      <c r="E30" s="56">
        <v>1568584.4976847651</v>
      </c>
    </row>
    <row r="31" spans="1:5" s="29" customFormat="1" ht="18" customHeight="1" x14ac:dyDescent="0.2">
      <c r="A31" s="27" t="s">
        <v>83</v>
      </c>
      <c r="B31" s="56">
        <v>1498782.0756399999</v>
      </c>
      <c r="C31" s="56">
        <v>3675.9133099999999</v>
      </c>
      <c r="D31" s="56">
        <v>-115880.03890751507</v>
      </c>
      <c r="E31" s="56">
        <v>1386577.9500424848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17407260.904372007</v>
      </c>
      <c r="C33" s="55">
        <v>2941676.412908962</v>
      </c>
      <c r="D33" s="55">
        <v>-1584668.8396868501</v>
      </c>
      <c r="E33" s="55">
        <v>18764268.477594122</v>
      </c>
    </row>
    <row r="34" spans="1:5" s="41" customFormat="1" ht="18" customHeight="1" x14ac:dyDescent="0.2">
      <c r="A34" s="26" t="s">
        <v>79</v>
      </c>
      <c r="B34" s="55">
        <v>19129652.157829013</v>
      </c>
      <c r="C34" s="55">
        <v>3126194.5506124455</v>
      </c>
      <c r="D34" s="55">
        <v>-1584668.8396868501</v>
      </c>
      <c r="E34" s="55">
        <v>20671177.86875461</v>
      </c>
    </row>
    <row r="35" spans="1:5" s="41" customFormat="1" ht="18" customHeight="1" x14ac:dyDescent="0.2">
      <c r="A35" s="26" t="s">
        <v>70</v>
      </c>
      <c r="B35" s="55">
        <v>-1722391.2534570042</v>
      </c>
      <c r="C35" s="55">
        <v>-184518.13770348486</v>
      </c>
      <c r="D35" s="55">
        <v>-1.0584244591882452E-10</v>
      </c>
      <c r="E35" s="55">
        <v>-1906909.3911604891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156205.6610399895</v>
      </c>
      <c r="C38" s="55">
        <v>-185678.2708694844</v>
      </c>
      <c r="D38" s="55">
        <v>-1.0584244591882452E-10</v>
      </c>
      <c r="E38" s="55">
        <v>-29472.60982949501</v>
      </c>
    </row>
    <row r="39" spans="1:5" s="29" customFormat="1" ht="18" customHeight="1" x14ac:dyDescent="0.2">
      <c r="A39" s="27" t="s">
        <v>19</v>
      </c>
      <c r="B39" s="56">
        <v>-69522.609980000037</v>
      </c>
      <c r="C39" s="56">
        <v>27486.725280154966</v>
      </c>
      <c r="D39" s="56">
        <v>0</v>
      </c>
      <c r="E39" s="56">
        <v>-42035.884699845075</v>
      </c>
    </row>
    <row r="40" spans="1:5" s="29" customFormat="1" ht="18" customHeight="1" x14ac:dyDescent="0.2">
      <c r="A40" s="27" t="s">
        <v>20</v>
      </c>
      <c r="B40" s="56">
        <v>436803.50561999989</v>
      </c>
      <c r="C40" s="56">
        <v>35.793551000000001</v>
      </c>
      <c r="D40" s="56">
        <v>0</v>
      </c>
      <c r="E40" s="56">
        <v>436839.2991709999</v>
      </c>
    </row>
    <row r="41" spans="1:5" s="29" customFormat="1" ht="18" customHeight="1" x14ac:dyDescent="0.2">
      <c r="A41" s="27" t="s">
        <v>21</v>
      </c>
      <c r="B41" s="56">
        <v>506326.11560000002</v>
      </c>
      <c r="C41" s="56">
        <v>-27450.931729154967</v>
      </c>
      <c r="D41" s="56">
        <v>0</v>
      </c>
      <c r="E41" s="56">
        <v>478875.18387084507</v>
      </c>
    </row>
    <row r="42" spans="1:5" s="29" customFormat="1" ht="18" customHeight="1" x14ac:dyDescent="0.2">
      <c r="A42" s="27" t="s">
        <v>22</v>
      </c>
      <c r="B42" s="56">
        <v>515993.70883999998</v>
      </c>
      <c r="C42" s="56">
        <v>75.876453999999995</v>
      </c>
      <c r="D42" s="56">
        <v>0</v>
      </c>
      <c r="E42" s="56">
        <v>516069.58529399999</v>
      </c>
    </row>
    <row r="43" spans="1:5" s="29" customFormat="1" ht="18" customHeight="1" x14ac:dyDescent="0.2">
      <c r="A43" s="27" t="s">
        <v>23</v>
      </c>
      <c r="B43" s="56">
        <v>1368711.0837400001</v>
      </c>
      <c r="C43" s="56">
        <v>106.34105</v>
      </c>
      <c r="D43" s="56">
        <v>0</v>
      </c>
      <c r="E43" s="56">
        <v>1368817.4247900001</v>
      </c>
    </row>
    <row r="44" spans="1:5" s="29" customFormat="1" ht="18" customHeight="1" x14ac:dyDescent="0.2">
      <c r="A44" s="27" t="s">
        <v>24</v>
      </c>
      <c r="B44" s="56">
        <v>852717.37490000005</v>
      </c>
      <c r="C44" s="56">
        <v>30.464596</v>
      </c>
      <c r="D44" s="56">
        <v>0</v>
      </c>
      <c r="E44" s="56">
        <v>852747.83949600009</v>
      </c>
    </row>
    <row r="45" spans="1:5" s="29" customFormat="1" ht="18" customHeight="1" x14ac:dyDescent="0.2">
      <c r="A45" s="27" t="s">
        <v>25</v>
      </c>
      <c r="B45" s="56">
        <v>-4926.9131600000255</v>
      </c>
      <c r="C45" s="56">
        <v>0</v>
      </c>
      <c r="D45" s="56">
        <v>0</v>
      </c>
      <c r="E45" s="56">
        <v>-4926.9131600000255</v>
      </c>
    </row>
    <row r="46" spans="1:5" s="29" customFormat="1" ht="18" customHeight="1" x14ac:dyDescent="0.2">
      <c r="A46" s="27" t="s">
        <v>26</v>
      </c>
      <c r="B46" s="56">
        <v>-285338.52466001088</v>
      </c>
      <c r="C46" s="56">
        <v>-213240.872603639</v>
      </c>
      <c r="D46" s="56">
        <v>-1.0584244591882452E-10</v>
      </c>
      <c r="E46" s="56">
        <v>-498579.39726364997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2" s="29" customFormat="1" ht="18" customHeight="1" x14ac:dyDescent="0.2">
      <c r="B52" s="58"/>
      <c r="C52" s="58"/>
      <c r="D52" s="58"/>
      <c r="E52" s="58"/>
    </row>
    <row r="53" spans="1:12" s="41" customFormat="1" ht="18" customHeight="1" x14ac:dyDescent="0.2">
      <c r="A53" s="26" t="s">
        <v>30</v>
      </c>
      <c r="B53" s="55">
        <v>1878596.914496999</v>
      </c>
      <c r="C53" s="55">
        <v>-1160.1331659999996</v>
      </c>
      <c r="D53" s="55">
        <v>0</v>
      </c>
      <c r="E53" s="55">
        <v>1877436.781330999</v>
      </c>
    </row>
    <row r="54" spans="1:12" s="29" customFormat="1" ht="18" customHeight="1" x14ac:dyDescent="0.2">
      <c r="A54" s="27" t="s">
        <v>84</v>
      </c>
      <c r="B54" s="56">
        <v>2728.2928800000013</v>
      </c>
      <c r="C54" s="56">
        <v>0</v>
      </c>
      <c r="D54" s="56">
        <v>0</v>
      </c>
      <c r="E54" s="56">
        <v>2728.2928800000013</v>
      </c>
    </row>
    <row r="55" spans="1:12" s="29" customFormat="1" ht="18" customHeight="1" x14ac:dyDescent="0.2">
      <c r="A55" s="27" t="s">
        <v>31</v>
      </c>
      <c r="B55" s="56">
        <v>15774.61968</v>
      </c>
      <c r="C55" s="56">
        <v>0</v>
      </c>
      <c r="D55" s="56">
        <v>0</v>
      </c>
      <c r="E55" s="56">
        <v>15774.61968</v>
      </c>
    </row>
    <row r="56" spans="1:12" s="29" customFormat="1" ht="18" customHeight="1" x14ac:dyDescent="0.2">
      <c r="A56" s="27" t="s">
        <v>32</v>
      </c>
      <c r="B56" s="56">
        <v>13046.326800000001</v>
      </c>
      <c r="C56" s="56">
        <v>0</v>
      </c>
      <c r="D56" s="56">
        <v>0</v>
      </c>
      <c r="E56" s="56">
        <v>13046.326800000001</v>
      </c>
    </row>
    <row r="57" spans="1:12" s="29" customFormat="1" ht="18" customHeight="1" x14ac:dyDescent="0.2">
      <c r="A57" s="27" t="s">
        <v>85</v>
      </c>
      <c r="B57" s="56">
        <v>1927029.5239999995</v>
      </c>
      <c r="C57" s="56">
        <v>-1160.1331659999996</v>
      </c>
      <c r="D57" s="56">
        <v>0</v>
      </c>
      <c r="E57" s="56">
        <v>1925869.3908339995</v>
      </c>
    </row>
    <row r="58" spans="1:12" s="29" customFormat="1" ht="18" customHeight="1" x14ac:dyDescent="0.2">
      <c r="A58" s="27" t="s">
        <v>31</v>
      </c>
      <c r="B58" s="56">
        <v>10448017.386</v>
      </c>
      <c r="C58" s="56">
        <v>1123.6960039999999</v>
      </c>
      <c r="D58" s="56">
        <v>0</v>
      </c>
      <c r="E58" s="56">
        <v>10449141.082004</v>
      </c>
    </row>
    <row r="59" spans="1:12" s="29" customFormat="1" ht="18" customHeight="1" x14ac:dyDescent="0.2">
      <c r="A59" s="27" t="s">
        <v>32</v>
      </c>
      <c r="B59" s="56">
        <v>8520987.8619999997</v>
      </c>
      <c r="C59" s="56">
        <v>2283.8291699999995</v>
      </c>
      <c r="D59" s="56">
        <v>0</v>
      </c>
      <c r="E59" s="56">
        <v>8523271.6911699995</v>
      </c>
    </row>
    <row r="60" spans="1:12" s="29" customFormat="1" ht="18" customHeight="1" x14ac:dyDescent="0.2">
      <c r="A60" s="27" t="s">
        <v>86</v>
      </c>
      <c r="B60" s="56">
        <v>-51160.902382999993</v>
      </c>
      <c r="C60" s="56">
        <v>0</v>
      </c>
      <c r="D60" s="56">
        <v>0</v>
      </c>
      <c r="E60" s="56">
        <v>-51160.902382999993</v>
      </c>
    </row>
    <row r="61" spans="1:12" s="29" customFormat="1" ht="18" customHeight="1" x14ac:dyDescent="0.2">
      <c r="B61" s="58"/>
      <c r="C61" s="58"/>
      <c r="D61" s="58"/>
      <c r="E61" s="58"/>
    </row>
    <row r="62" spans="1:12" s="41" customFormat="1" ht="18" customHeight="1" x14ac:dyDescent="0.2">
      <c r="A62" s="26" t="s">
        <v>33</v>
      </c>
      <c r="B62" s="55">
        <v>-1722391.2534570042</v>
      </c>
      <c r="C62" s="55">
        <v>-184518.13770348506</v>
      </c>
      <c r="D62" s="55">
        <v>-1.0584244591882452E-10</v>
      </c>
      <c r="E62" s="55">
        <v>-1906909.3911604893</v>
      </c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9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Índice</vt:lpstr>
      <vt:lpstr>EOM</vt:lpstr>
      <vt:lpstr>EOM$24</vt:lpstr>
      <vt:lpstr>EOM%PIB</vt:lpstr>
      <vt:lpstr>EOGGT</vt:lpstr>
      <vt:lpstr>EOGGT$24</vt:lpstr>
      <vt:lpstr>EOGGT%PIB</vt:lpstr>
      <vt:lpstr>EOGGT_1T</vt:lpstr>
      <vt:lpstr>EOGGT_2T</vt:lpstr>
      <vt:lpstr>EOGGT_3T</vt:lpstr>
      <vt:lpstr>EOGGT_4T</vt:lpstr>
      <vt:lpstr>EOGGT_2024</vt:lpstr>
      <vt:lpstr>EOGGT!Área_de_impresión</vt:lpstr>
      <vt:lpstr>EOGGT_1T!Área_de_impresión</vt:lpstr>
      <vt:lpstr>EOGGT_2024!Área_de_impresión</vt:lpstr>
      <vt:lpstr>EOGGT_2T!Área_de_impresión</vt:lpstr>
      <vt:lpstr>EOGGT_3T!Área_de_impresión</vt:lpstr>
      <vt:lpstr>EOGGT_4T!Área_de_impresión</vt:lpstr>
      <vt:lpstr>'EOGGT%PIB'!Área_de_impresión</vt:lpstr>
      <vt:lpstr>'EOGGT$24'!Área_de_impresión</vt:lpstr>
      <vt:lpstr>EOM!Área_de_impresión</vt:lpstr>
      <vt:lpstr>'EOM%PIB'!Área_de_impresión</vt:lpstr>
      <vt:lpstr>'EOM$24'!Área_de_impresión</vt:lpstr>
      <vt:lpstr>EOGGT!Títulos_a_imprimir</vt:lpstr>
      <vt:lpstr>EOGGT_1T!Títulos_a_imprimir</vt:lpstr>
      <vt:lpstr>EOGGT_2024!Títulos_a_imprimir</vt:lpstr>
      <vt:lpstr>EOGGT_2T!Títulos_a_imprimir</vt:lpstr>
      <vt:lpstr>EOGGT_3T!Títulos_a_imprimir</vt:lpstr>
      <vt:lpstr>EOGGT_4T!Títulos_a_imprimir</vt:lpstr>
      <vt:lpstr>'EOGGT%PIB'!Títulos_a_imprimir</vt:lpstr>
      <vt:lpstr>'EOGGT$24'!Títulos_a_imprimir</vt:lpstr>
      <vt:lpstr>EOM!Títulos_a_imprimir</vt:lpstr>
      <vt:lpstr>'EOM%PIB'!Títulos_a_imprimir</vt:lpstr>
      <vt:lpstr>'EOM$24'!Títulos_a_imprimir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2025-08-25T12:09:04Z</dcterms:modified>
</cp:coreProperties>
</file>